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80" yWindow="195" windowWidth="16935" windowHeight="7710" tabRatio="796"/>
  </bookViews>
  <sheets>
    <sheet name="KundensKvittering" sheetId="2" r:id="rId1"/>
    <sheet name="TilRegnskab" sheetId="3" r:id="rId2"/>
    <sheet name="Kontrolkopi" sheetId="1" r:id="rId3"/>
    <sheet name="Indleveringskvittering" sheetId="4" r:id="rId4"/>
  </sheets>
  <definedNames>
    <definedName name="_xlnm.Print_Area" localSheetId="3">Indleveringskvittering!$A$1:$P$79</definedName>
    <definedName name="_xlnm.Print_Area" localSheetId="2">Kontrolkopi!$A$1:$P$79</definedName>
    <definedName name="_xlnm.Print_Area" localSheetId="0">KundensKvittering!$A$1:$P$79</definedName>
    <definedName name="_xlnm.Print_Area" localSheetId="1">TilRegnskab!$A$1:$P$79</definedName>
  </definedNames>
  <calcPr calcId="125725"/>
</workbook>
</file>

<file path=xl/calcChain.xml><?xml version="1.0" encoding="utf-8"?>
<calcChain xmlns="http://schemas.openxmlformats.org/spreadsheetml/2006/main">
  <c r="M7" i="3"/>
  <c r="M7" i="1"/>
  <c r="M7" i="4"/>
  <c r="M10"/>
  <c r="M9"/>
  <c r="M8"/>
  <c r="I10"/>
  <c r="I9"/>
  <c r="I8"/>
  <c r="C10"/>
  <c r="C9"/>
  <c r="C8"/>
  <c r="M10" i="1"/>
  <c r="M9"/>
  <c r="M8"/>
  <c r="I8"/>
  <c r="I10"/>
  <c r="I9"/>
  <c r="I8" i="3"/>
  <c r="C10" i="1"/>
  <c r="C9"/>
  <c r="C8"/>
  <c r="M10" i="3" l="1"/>
  <c r="M9"/>
  <c r="M8"/>
  <c r="I10"/>
  <c r="I9"/>
  <c r="C10"/>
  <c r="C9"/>
  <c r="C8"/>
  <c r="B16"/>
  <c r="L16"/>
  <c r="B18"/>
  <c r="L18"/>
  <c r="E26"/>
  <c r="H26"/>
  <c r="B32"/>
  <c r="H32"/>
  <c r="J32"/>
  <c r="L32"/>
  <c r="N32"/>
  <c r="B33"/>
  <c r="H33"/>
  <c r="J33"/>
  <c r="L33"/>
  <c r="N33"/>
  <c r="B34"/>
  <c r="H34"/>
  <c r="J34"/>
  <c r="L34"/>
  <c r="N34"/>
  <c r="B35"/>
  <c r="H35"/>
  <c r="J35"/>
  <c r="L35"/>
  <c r="N35"/>
  <c r="B36"/>
  <c r="H36"/>
  <c r="J36"/>
  <c r="L36"/>
  <c r="N36"/>
  <c r="B37"/>
  <c r="H37"/>
  <c r="J37"/>
  <c r="L37"/>
  <c r="N37"/>
  <c r="B38"/>
  <c r="H38"/>
  <c r="J38"/>
  <c r="L38"/>
  <c r="N38"/>
  <c r="B39"/>
  <c r="H39"/>
  <c r="J39"/>
  <c r="L39"/>
  <c r="N39"/>
  <c r="B40"/>
  <c r="H40"/>
  <c r="J40"/>
  <c r="L40"/>
  <c r="N40"/>
  <c r="B41"/>
  <c r="H41"/>
  <c r="J41"/>
  <c r="L41"/>
  <c r="N41"/>
  <c r="B42"/>
  <c r="H42"/>
  <c r="J42"/>
  <c r="L42"/>
  <c r="N42"/>
  <c r="B43"/>
  <c r="H43"/>
  <c r="J43"/>
  <c r="L43"/>
  <c r="N43"/>
  <c r="B44"/>
  <c r="H44"/>
  <c r="J44"/>
  <c r="L44"/>
  <c r="N44"/>
  <c r="B45"/>
  <c r="H45"/>
  <c r="J45"/>
  <c r="L45"/>
  <c r="N45"/>
  <c r="B46"/>
  <c r="H46"/>
  <c r="J46"/>
  <c r="L46"/>
  <c r="N46"/>
  <c r="B47"/>
  <c r="H47"/>
  <c r="J47"/>
  <c r="L47"/>
  <c r="N47"/>
  <c r="B48"/>
  <c r="H48"/>
  <c r="J48"/>
  <c r="L48"/>
  <c r="N48"/>
  <c r="L49"/>
  <c r="N49"/>
  <c r="H53"/>
  <c r="F54"/>
  <c r="G54"/>
  <c r="H54"/>
  <c r="H55"/>
  <c r="D56"/>
  <c r="I56"/>
  <c r="M56"/>
  <c r="B59"/>
  <c r="I60"/>
  <c r="I61"/>
  <c r="B70"/>
  <c r="D70"/>
  <c r="H70"/>
  <c r="M70"/>
  <c r="B75"/>
  <c r="B75" i="4" l="1"/>
  <c r="H55"/>
  <c r="H54"/>
  <c r="G54"/>
  <c r="F54"/>
  <c r="H53"/>
  <c r="H55" i="1"/>
  <c r="H54"/>
  <c r="G54"/>
  <c r="F54"/>
  <c r="H53"/>
  <c r="M70" i="4"/>
  <c r="L26"/>
  <c r="H26"/>
  <c r="E26"/>
  <c r="L26" i="1"/>
  <c r="H26"/>
  <c r="E26"/>
  <c r="M70"/>
  <c r="B75"/>
  <c r="L34" i="4" l="1"/>
  <c r="L35"/>
  <c r="J34"/>
  <c r="J35"/>
  <c r="H34"/>
  <c r="H35"/>
  <c r="B34"/>
  <c r="B35"/>
  <c r="L34" i="1"/>
  <c r="L35"/>
  <c r="J34"/>
  <c r="J35"/>
  <c r="H34"/>
  <c r="H35"/>
  <c r="B34"/>
  <c r="B35"/>
  <c r="N34" i="2"/>
  <c r="N34" i="1" s="1"/>
  <c r="N35" i="2"/>
  <c r="N35" i="4" s="1"/>
  <c r="N36" i="2"/>
  <c r="N37"/>
  <c r="N37" i="4"/>
  <c r="N38" i="2"/>
  <c r="N38" i="4"/>
  <c r="N39" i="2"/>
  <c r="N39" i="1"/>
  <c r="N39" i="4"/>
  <c r="N40" i="2"/>
  <c r="N40" i="4" s="1"/>
  <c r="N41" i="2"/>
  <c r="N41" i="4" s="1"/>
  <c r="N42" i="2"/>
  <c r="N42" i="4"/>
  <c r="N43" i="2"/>
  <c r="N43" i="4" s="1"/>
  <c r="N43" i="1"/>
  <c r="N44" i="2"/>
  <c r="N44" i="4" s="1"/>
  <c r="N45" i="2"/>
  <c r="N46"/>
  <c r="N46" i="4"/>
  <c r="L36"/>
  <c r="L37"/>
  <c r="L38"/>
  <c r="L39"/>
  <c r="L40"/>
  <c r="L41"/>
  <c r="L42"/>
  <c r="L43"/>
  <c r="L44"/>
  <c r="L45"/>
  <c r="L46"/>
  <c r="J36"/>
  <c r="J37"/>
  <c r="J38"/>
  <c r="J39"/>
  <c r="J40"/>
  <c r="J41"/>
  <c r="J42"/>
  <c r="J43"/>
  <c r="J44"/>
  <c r="J45"/>
  <c r="J46"/>
  <c r="H36"/>
  <c r="H37"/>
  <c r="H38"/>
  <c r="H39"/>
  <c r="H40"/>
  <c r="H41"/>
  <c r="H42"/>
  <c r="H43"/>
  <c r="H44"/>
  <c r="H45"/>
  <c r="H46"/>
  <c r="B36"/>
  <c r="B37"/>
  <c r="B38"/>
  <c r="B39"/>
  <c r="B40"/>
  <c r="B41"/>
  <c r="B42"/>
  <c r="B43"/>
  <c r="B44"/>
  <c r="B45"/>
  <c r="B46"/>
  <c r="N36" i="1"/>
  <c r="N37"/>
  <c r="N38"/>
  <c r="N40"/>
  <c r="N41"/>
  <c r="N42"/>
  <c r="N44"/>
  <c r="N45"/>
  <c r="N46"/>
  <c r="L36"/>
  <c r="L37"/>
  <c r="L38"/>
  <c r="L39"/>
  <c r="L40"/>
  <c r="L41"/>
  <c r="L42"/>
  <c r="L43"/>
  <c r="L44"/>
  <c r="L45"/>
  <c r="L46"/>
  <c r="J36"/>
  <c r="J37"/>
  <c r="J38"/>
  <c r="J39"/>
  <c r="J40"/>
  <c r="J41"/>
  <c r="J42"/>
  <c r="J43"/>
  <c r="J44"/>
  <c r="J45"/>
  <c r="J46"/>
  <c r="H36"/>
  <c r="H37"/>
  <c r="H38"/>
  <c r="H39"/>
  <c r="H40"/>
  <c r="H41"/>
  <c r="H42"/>
  <c r="H43"/>
  <c r="H44"/>
  <c r="H45"/>
  <c r="H46"/>
  <c r="B36"/>
  <c r="B37"/>
  <c r="B38"/>
  <c r="B39"/>
  <c r="B40"/>
  <c r="B41"/>
  <c r="B42"/>
  <c r="B43"/>
  <c r="B44"/>
  <c r="B45"/>
  <c r="B46"/>
  <c r="B70" i="4"/>
  <c r="B70" i="1"/>
  <c r="H70" i="4"/>
  <c r="D70"/>
  <c r="I61"/>
  <c r="I60"/>
  <c r="B59"/>
  <c r="D56"/>
  <c r="M56"/>
  <c r="I56"/>
  <c r="J48"/>
  <c r="N32" i="2"/>
  <c r="N32" i="4" s="1"/>
  <c r="N33" i="2"/>
  <c r="N33" i="4" s="1"/>
  <c r="N47" i="2"/>
  <c r="N47" i="4" s="1"/>
  <c r="N48" i="2"/>
  <c r="N48" i="4" s="1"/>
  <c r="L32"/>
  <c r="L33"/>
  <c r="L47"/>
  <c r="L48"/>
  <c r="H32"/>
  <c r="J47"/>
  <c r="J33"/>
  <c r="J32"/>
  <c r="H48"/>
  <c r="H47"/>
  <c r="H33"/>
  <c r="B32"/>
  <c r="B48"/>
  <c r="B47"/>
  <c r="B33"/>
  <c r="L18"/>
  <c r="L16"/>
  <c r="B18"/>
  <c r="B16"/>
  <c r="D70" i="1"/>
  <c r="H70"/>
  <c r="B59"/>
  <c r="D56"/>
  <c r="I61"/>
  <c r="I60"/>
  <c r="I56"/>
  <c r="M56"/>
  <c r="B32"/>
  <c r="J32"/>
  <c r="L48"/>
  <c r="L47"/>
  <c r="L33"/>
  <c r="N47"/>
  <c r="N32"/>
  <c r="L32"/>
  <c r="J48"/>
  <c r="J47"/>
  <c r="J33"/>
  <c r="H48"/>
  <c r="H47"/>
  <c r="H33"/>
  <c r="H32"/>
  <c r="B48"/>
  <c r="B47"/>
  <c r="B33"/>
  <c r="B16"/>
  <c r="L18"/>
  <c r="L16"/>
  <c r="B18"/>
  <c r="L49" i="2"/>
  <c r="N49"/>
  <c r="N48" i="1"/>
  <c r="N35"/>
  <c r="N34" i="4"/>
  <c r="N33" i="1"/>
  <c r="N36" i="4"/>
  <c r="L49" i="1" l="1"/>
  <c r="L49" i="4"/>
  <c r="N49" i="1"/>
  <c r="N45" i="4"/>
  <c r="N49" s="1"/>
</calcChain>
</file>

<file path=xl/comments1.xml><?xml version="1.0" encoding="utf-8"?>
<comments xmlns="http://schemas.openxmlformats.org/spreadsheetml/2006/main">
  <authors>
    <author>m00048677</author>
  </authors>
  <commentList>
    <comment ref="K9" authorId="0">
      <text>
        <r>
          <rPr>
            <sz val="9"/>
            <color indexed="81"/>
            <rFont val="Tahoma"/>
            <family val="2"/>
          </rPr>
          <t xml:space="preserve">Der indtastes det SAP ordrenummer, som du  har modtaget fra Postnord i forbindelse med indleveringen af årsplanen.
</t>
        </r>
      </text>
    </comment>
  </commentList>
</comments>
</file>

<file path=xl/comments2.xml><?xml version="1.0" encoding="utf-8"?>
<comments xmlns="http://schemas.openxmlformats.org/spreadsheetml/2006/main">
  <authors>
    <author>m00048677</author>
  </authors>
  <commentList>
    <comment ref="K9" authorId="0">
      <text>
        <r>
          <rPr>
            <sz val="9"/>
            <color indexed="81"/>
            <rFont val="Tahoma"/>
            <family val="2"/>
          </rPr>
          <t xml:space="preserve">Der indtastes det SAP ordrenummer, som du  har modtaget fra Postnord i forbindelse med indleveringen af årsplanen.
</t>
        </r>
      </text>
    </comment>
  </commentList>
</comments>
</file>

<file path=xl/comments3.xml><?xml version="1.0" encoding="utf-8"?>
<comments xmlns="http://schemas.openxmlformats.org/spreadsheetml/2006/main">
  <authors>
    <author>m00048677</author>
  </authors>
  <commentList>
    <comment ref="K9" authorId="0">
      <text>
        <r>
          <rPr>
            <sz val="9"/>
            <color indexed="81"/>
            <rFont val="Tahoma"/>
            <family val="2"/>
          </rPr>
          <t xml:space="preserve">Der indtastes det SAP ordrenummer, som du  har modtaget fra Postnord i forbindelse med indleveringen af årsplanen.
</t>
        </r>
      </text>
    </comment>
  </commentList>
</comments>
</file>

<file path=xl/comments4.xml><?xml version="1.0" encoding="utf-8"?>
<comments xmlns="http://schemas.openxmlformats.org/spreadsheetml/2006/main">
  <authors>
    <author>m00048677</author>
  </authors>
  <commentList>
    <comment ref="K9" authorId="0">
      <text>
        <r>
          <rPr>
            <sz val="9"/>
            <color indexed="81"/>
            <rFont val="Tahoma"/>
            <family val="2"/>
          </rPr>
          <t xml:space="preserve">Der indtastes det SAP ordrenummer, som du  har modtaget fra Postnord i forbindelse med indleveringen af årsplanen.
</t>
        </r>
      </text>
    </comment>
  </commentList>
</comments>
</file>

<file path=xl/sharedStrings.xml><?xml version="1.0" encoding="utf-8"?>
<sst xmlns="http://schemas.openxmlformats.org/spreadsheetml/2006/main" count="186" uniqueCount="87">
  <si>
    <t>Indleveringsdato</t>
  </si>
  <si>
    <t>Indleveringssted</t>
  </si>
  <si>
    <t>Speditør</t>
  </si>
  <si>
    <t>Dato</t>
  </si>
  <si>
    <t xml:space="preserve">            Underskrift</t>
  </si>
  <si>
    <t>Post Danmark A/S CVR-nr. 26 66 39 03  København</t>
  </si>
  <si>
    <t>Navn</t>
  </si>
  <si>
    <t>Adresse</t>
  </si>
  <si>
    <t>Postnr.+by</t>
  </si>
  <si>
    <t>Dato og navn</t>
  </si>
  <si>
    <r>
      <t xml:space="preserve">Nedenstående felter må </t>
    </r>
    <r>
      <rPr>
        <b/>
        <i/>
        <sz val="14"/>
        <rFont val="Arial"/>
        <family val="2"/>
      </rPr>
      <t>kun</t>
    </r>
    <r>
      <rPr>
        <b/>
        <sz val="14"/>
        <rFont val="Arial"/>
        <family val="2"/>
      </rPr>
      <t xml:space="preserve"> benyttes af Post Danmark </t>
    </r>
  </si>
  <si>
    <t>Der tages forbehold for antallet af indleverede forsendelser,</t>
  </si>
  <si>
    <t xml:space="preserve">  Evt. bemærkninger</t>
  </si>
  <si>
    <t>indtil kontrol er foretaget.</t>
  </si>
  <si>
    <r>
      <t xml:space="preserve">  Afsenders (evt. speditørens) underskrift</t>
    </r>
    <r>
      <rPr>
        <sz val="10"/>
        <rFont val="Arial"/>
      </rPr>
      <t xml:space="preserve"> </t>
    </r>
  </si>
  <si>
    <t>Brevbakker i alt:</t>
  </si>
  <si>
    <t>(ved afstempling skal blad 2-4 også stemples)</t>
  </si>
  <si>
    <t xml:space="preserve">Afsenders navn og adresse </t>
  </si>
  <si>
    <t>ID nummer</t>
  </si>
  <si>
    <t>Vægt (g)</t>
  </si>
  <si>
    <t>Antal (Stk.)</t>
  </si>
  <si>
    <t>Vægt i alt (kg)</t>
  </si>
  <si>
    <t>I alt</t>
  </si>
  <si>
    <t>g</t>
  </si>
  <si>
    <t>Vægt</t>
  </si>
  <si>
    <t>Antal</t>
  </si>
  <si>
    <t>stk.</t>
  </si>
  <si>
    <t>Format (standard, stor, maxi)</t>
  </si>
  <si>
    <t>Segmentering*</t>
  </si>
  <si>
    <t>*sæt kryds</t>
  </si>
  <si>
    <t>(O) Ordregivernr.</t>
  </si>
  <si>
    <t>Fortløbende følgeseddelnummer</t>
  </si>
  <si>
    <t xml:space="preserve">          </t>
  </si>
  <si>
    <t>Titel / Magasinpost til Indland</t>
  </si>
  <si>
    <t>Bundter i alt:</t>
  </si>
  <si>
    <t>Paller i alt:</t>
  </si>
  <si>
    <t>Til Regnskab</t>
  </si>
  <si>
    <t>Kontrolkopi</t>
  </si>
  <si>
    <t>Sorteret magasinpost SMP</t>
  </si>
  <si>
    <t>Sorteret magasinpost SMP Flatrate</t>
  </si>
  <si>
    <t>Fravigelse fra årlig mængde</t>
  </si>
  <si>
    <t>Ekstra håndtering</t>
  </si>
  <si>
    <t>VaskeID og Vaskedato</t>
  </si>
  <si>
    <r>
      <t xml:space="preserve">Nedenstående felter må </t>
    </r>
    <r>
      <rPr>
        <b/>
        <i/>
        <sz val="14"/>
        <rFont val="Arial"/>
        <family val="2"/>
      </rPr>
      <t>kun</t>
    </r>
    <r>
      <rPr>
        <b/>
        <sz val="14"/>
        <rFont val="Arial"/>
        <family val="2"/>
      </rPr>
      <t xml:space="preserve"> benyttes af PostNord</t>
    </r>
  </si>
  <si>
    <t>Magasiner og blade til Fær- øerne, Grønland og Udland</t>
  </si>
  <si>
    <t>Indleverings- kvittering</t>
  </si>
  <si>
    <t>Kontakttelefon</t>
  </si>
  <si>
    <t>Ordrenummer</t>
  </si>
  <si>
    <t>Senders name and adress</t>
  </si>
  <si>
    <t>Name</t>
  </si>
  <si>
    <t>Adress</t>
  </si>
  <si>
    <t>Zip-code/city</t>
  </si>
  <si>
    <t>dropoff date</t>
  </si>
  <si>
    <t>dd-mm-yyyy</t>
  </si>
  <si>
    <t>dropoff place</t>
  </si>
  <si>
    <t>Order number</t>
  </si>
  <si>
    <t>Contact phone</t>
  </si>
  <si>
    <t>Segmentation*</t>
  </si>
  <si>
    <t>*mark w. X</t>
  </si>
  <si>
    <t>Extra handling</t>
  </si>
  <si>
    <t>Deviation from yearly volume</t>
  </si>
  <si>
    <t>Title / Domestic magazines</t>
  </si>
  <si>
    <t>ID number</t>
  </si>
  <si>
    <t>Weight (grams)</t>
  </si>
  <si>
    <t>Total weight (kg)</t>
  </si>
  <si>
    <t>Total</t>
  </si>
  <si>
    <t>Forwarder</t>
  </si>
  <si>
    <t>(if by stamping, sheets 2-4 should also be stamped)</t>
  </si>
  <si>
    <t>Weight</t>
  </si>
  <si>
    <t>Number</t>
  </si>
  <si>
    <t>grams</t>
  </si>
  <si>
    <t>pcs.</t>
  </si>
  <si>
    <t>Magazines for Faroe islands, Greenland and abroad</t>
  </si>
  <si>
    <t>Format (standard, large, maxi)</t>
  </si>
  <si>
    <t>Total number of trays:</t>
  </si>
  <si>
    <t>Total number of bundles:</t>
  </si>
  <si>
    <t>Total number of pallets:</t>
  </si>
  <si>
    <t xml:space="preserve">  Comments</t>
  </si>
  <si>
    <r>
      <rPr>
        <b/>
        <i/>
        <sz val="14"/>
        <rFont val="Arial"/>
        <family val="2"/>
      </rPr>
      <t>Only</t>
    </r>
    <r>
      <rPr>
        <b/>
        <sz val="14"/>
        <rFont val="Arial"/>
        <family val="2"/>
      </rPr>
      <t xml:space="preserve"> to be used by PostNord</t>
    </r>
  </si>
  <si>
    <t>Elektronisk B 69 EN (10/2018)</t>
  </si>
  <si>
    <t>Customers receipt</t>
  </si>
  <si>
    <r>
      <t xml:space="preserve">  Customer (or forwarder) signature</t>
    </r>
    <r>
      <rPr>
        <sz val="10"/>
        <rFont val="Arial"/>
      </rPr>
      <t xml:space="preserve"> </t>
    </r>
  </si>
  <si>
    <t>Consecutive delivery note number</t>
  </si>
  <si>
    <t>Customer number</t>
  </si>
  <si>
    <t>SMP (Sorted magazine mail)</t>
  </si>
  <si>
    <t>SMP Flatrate (Sorted magazine mail)</t>
  </si>
  <si>
    <t>Number of items 
(Pieces.)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</si>
</sst>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sz val="11"/>
      <color indexed="53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3" borderId="0" xfId="0" applyFill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2" borderId="0" xfId="0" applyFill="1" applyProtection="1"/>
    <xf numFmtId="0" fontId="8" fillId="0" borderId="0" xfId="0" applyFont="1" applyBorder="1" applyProtection="1"/>
    <xf numFmtId="0" fontId="12" fillId="2" borderId="0" xfId="0" applyFont="1" applyFill="1" applyBorder="1" applyProtection="1"/>
    <xf numFmtId="0" fontId="13" fillId="2" borderId="0" xfId="0" applyFont="1" applyFill="1" applyBorder="1" applyProtection="1"/>
    <xf numFmtId="0" fontId="7" fillId="2" borderId="0" xfId="0" applyFont="1" applyFill="1" applyBorder="1" applyProtection="1"/>
    <xf numFmtId="0" fontId="0" fillId="3" borderId="0" xfId="0" applyFill="1" applyBorder="1" applyAlignment="1" applyProtection="1">
      <alignment horizontal="left"/>
    </xf>
    <xf numFmtId="0" fontId="0" fillId="2" borderId="4" xfId="0" applyFill="1" applyBorder="1" applyProtection="1"/>
    <xf numFmtId="0" fontId="0" fillId="2" borderId="3" xfId="0" applyFill="1" applyBorder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3" xfId="0" applyFill="1" applyBorder="1" applyProtection="1"/>
    <xf numFmtId="0" fontId="2" fillId="0" borderId="5" xfId="0" applyFont="1" applyFill="1" applyBorder="1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>
      <alignment horizontal="left"/>
    </xf>
    <xf numFmtId="165" fontId="10" fillId="0" borderId="0" xfId="1" applyNumberFormat="1" applyFont="1" applyBorder="1" applyAlignment="1" applyProtection="1"/>
    <xf numFmtId="165" fontId="10" fillId="0" borderId="7" xfId="1" applyNumberFormat="1" applyFont="1" applyBorder="1" applyAlignment="1" applyProtection="1"/>
    <xf numFmtId="165" fontId="10" fillId="0" borderId="8" xfId="1" applyNumberFormat="1" applyFont="1" applyBorder="1" applyAlignment="1" applyProtection="1"/>
    <xf numFmtId="0" fontId="0" fillId="0" borderId="9" xfId="0" applyBorder="1" applyProtection="1"/>
    <xf numFmtId="0" fontId="0" fillId="0" borderId="10" xfId="0" applyBorder="1" applyProtection="1"/>
    <xf numFmtId="165" fontId="10" fillId="0" borderId="4" xfId="1" applyNumberFormat="1" applyFont="1" applyBorder="1" applyAlignment="1" applyProtection="1"/>
    <xf numFmtId="0" fontId="0" fillId="0" borderId="11" xfId="0" applyBorder="1" applyProtection="1"/>
    <xf numFmtId="0" fontId="0" fillId="0" borderId="7" xfId="0" applyBorder="1" applyProtection="1"/>
    <xf numFmtId="0" fontId="2" fillId="0" borderId="3" xfId="0" applyFont="1" applyBorder="1" applyProtection="1"/>
    <xf numFmtId="0" fontId="0" fillId="3" borderId="4" xfId="0" applyFill="1" applyBorder="1" applyProtection="1"/>
    <xf numFmtId="0" fontId="0" fillId="3" borderId="3" xfId="0" applyFill="1" applyBorder="1" applyProtection="1"/>
    <xf numFmtId="0" fontId="0" fillId="0" borderId="0" xfId="0" applyBorder="1" applyAlignment="1" applyProtection="1">
      <alignment vertical="top" wrapText="1"/>
    </xf>
    <xf numFmtId="0" fontId="0" fillId="3" borderId="0" xfId="0" applyFill="1" applyBorder="1" applyAlignment="1" applyProtection="1"/>
    <xf numFmtId="0" fontId="0" fillId="0" borderId="0" xfId="0" applyFill="1" applyBorder="1" applyAlignment="1" applyProtection="1"/>
    <xf numFmtId="0" fontId="4" fillId="2" borderId="3" xfId="0" applyFont="1" applyFill="1" applyBorder="1" applyProtection="1"/>
    <xf numFmtId="0" fontId="0" fillId="0" borderId="3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14" fillId="0" borderId="7" xfId="0" applyFont="1" applyBorder="1" applyProtection="1"/>
    <xf numFmtId="0" fontId="14" fillId="0" borderId="0" xfId="0" applyFont="1" applyBorder="1" applyAlignment="1" applyProtection="1">
      <alignment vertical="top"/>
    </xf>
    <xf numFmtId="0" fontId="0" fillId="0" borderId="1" xfId="0" applyBorder="1" applyAlignment="1" applyProtection="1"/>
    <xf numFmtId="2" fontId="3" fillId="0" borderId="0" xfId="0" applyNumberFormat="1" applyFont="1" applyBorder="1" applyAlignment="1" applyProtection="1">
      <alignment horizontal="left"/>
    </xf>
    <xf numFmtId="2" fontId="3" fillId="0" borderId="0" xfId="0" applyNumberFormat="1" applyFont="1" applyBorder="1" applyAlignment="1" applyProtection="1"/>
    <xf numFmtId="0" fontId="0" fillId="2" borderId="3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2" fillId="0" borderId="10" xfId="0" applyFont="1" applyBorder="1" applyProtection="1"/>
    <xf numFmtId="0" fontId="4" fillId="0" borderId="9" xfId="0" applyFont="1" applyBorder="1" applyAlignment="1" applyProtection="1"/>
    <xf numFmtId="0" fontId="10" fillId="0" borderId="0" xfId="0" applyFont="1" applyBorder="1" applyAlignment="1" applyProtection="1">
      <alignment horizontal="right"/>
    </xf>
    <xf numFmtId="0" fontId="1" fillId="0" borderId="3" xfId="0" applyFont="1" applyBorder="1" applyAlignment="1" applyProtection="1"/>
    <xf numFmtId="0" fontId="10" fillId="0" borderId="0" xfId="0" applyFont="1" applyBorder="1" applyAlignment="1" applyProtection="1"/>
    <xf numFmtId="0" fontId="10" fillId="0" borderId="12" xfId="0" applyFont="1" applyBorder="1" applyAlignment="1" applyProtection="1">
      <alignment horizontal="center"/>
    </xf>
    <xf numFmtId="165" fontId="10" fillId="0" borderId="12" xfId="1" applyNumberFormat="1" applyFont="1" applyBorder="1" applyAlignment="1" applyProtection="1">
      <alignment horizontal="center"/>
    </xf>
    <xf numFmtId="0" fontId="0" fillId="0" borderId="2" xfId="0" applyBorder="1" applyAlignment="1" applyProtection="1"/>
    <xf numFmtId="0" fontId="3" fillId="0" borderId="1" xfId="0" applyFont="1" applyBorder="1" applyAlignment="1" applyProtection="1">
      <alignment horizontal="left"/>
    </xf>
    <xf numFmtId="0" fontId="0" fillId="2" borderId="0" xfId="0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vertical="distributed"/>
    </xf>
    <xf numFmtId="0" fontId="10" fillId="0" borderId="1" xfId="0" applyFont="1" applyBorder="1" applyAlignment="1" applyProtection="1">
      <alignment horizontal="center"/>
    </xf>
    <xf numFmtId="165" fontId="10" fillId="0" borderId="1" xfId="1" applyNumberFormat="1" applyFont="1" applyBorder="1" applyAlignment="1" applyProtection="1">
      <alignment horizontal="center"/>
    </xf>
    <xf numFmtId="165" fontId="10" fillId="0" borderId="6" xfId="1" applyNumberFormat="1" applyFont="1" applyBorder="1" applyAlignment="1" applyProtection="1">
      <alignment horizontal="center"/>
    </xf>
    <xf numFmtId="0" fontId="12" fillId="4" borderId="0" xfId="0" applyFont="1" applyFill="1" applyBorder="1" applyProtection="1"/>
    <xf numFmtId="0" fontId="0" fillId="4" borderId="0" xfId="0" applyFill="1" applyBorder="1" applyProtection="1"/>
    <xf numFmtId="0" fontId="0" fillId="4" borderId="0" xfId="0" applyFill="1" applyProtection="1"/>
    <xf numFmtId="0" fontId="0" fillId="4" borderId="0" xfId="0" applyFill="1" applyBorder="1" applyAlignment="1" applyProtection="1">
      <alignment horizontal="left"/>
    </xf>
    <xf numFmtId="0" fontId="13" fillId="4" borderId="0" xfId="0" applyFont="1" applyFill="1" applyBorder="1" applyProtection="1"/>
    <xf numFmtId="0" fontId="0" fillId="4" borderId="3" xfId="0" applyFill="1" applyBorder="1" applyProtection="1"/>
    <xf numFmtId="0" fontId="0" fillId="4" borderId="4" xfId="0" applyFill="1" applyBorder="1" applyProtection="1"/>
    <xf numFmtId="0" fontId="0" fillId="4" borderId="3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0" xfId="0" applyFill="1" applyBorder="1" applyAlignment="1" applyProtection="1"/>
    <xf numFmtId="0" fontId="7" fillId="4" borderId="0" xfId="0" applyFont="1" applyFill="1" applyBorder="1" applyProtection="1"/>
    <xf numFmtId="0" fontId="4" fillId="4" borderId="3" xfId="0" applyFont="1" applyFill="1" applyBorder="1" applyProtection="1"/>
    <xf numFmtId="0" fontId="0" fillId="5" borderId="11" xfId="0" applyFill="1" applyBorder="1" applyProtection="1"/>
    <xf numFmtId="0" fontId="0" fillId="5" borderId="7" xfId="0" applyFill="1" applyBorder="1" applyProtection="1"/>
    <xf numFmtId="0" fontId="8" fillId="5" borderId="7" xfId="0" applyFont="1" applyFill="1" applyBorder="1" applyAlignment="1" applyProtection="1"/>
    <xf numFmtId="0" fontId="8" fillId="5" borderId="7" xfId="0" applyFont="1" applyFill="1" applyBorder="1" applyAlignment="1" applyProtection="1">
      <alignment horizontal="center"/>
    </xf>
    <xf numFmtId="0" fontId="0" fillId="5" borderId="8" xfId="0" applyFill="1" applyBorder="1" applyProtection="1"/>
    <xf numFmtId="0" fontId="0" fillId="5" borderId="3" xfId="0" applyFill="1" applyBorder="1" applyProtection="1"/>
    <xf numFmtId="0" fontId="0" fillId="5" borderId="0" xfId="0" applyFill="1" applyBorder="1" applyProtection="1"/>
    <xf numFmtId="0" fontId="0" fillId="5" borderId="0" xfId="0" applyFill="1" applyBorder="1" applyAlignment="1" applyProtection="1"/>
    <xf numFmtId="0" fontId="0" fillId="5" borderId="4" xfId="0" applyFill="1" applyBorder="1" applyAlignment="1" applyProtection="1"/>
    <xf numFmtId="0" fontId="0" fillId="5" borderId="5" xfId="0" applyFill="1" applyBorder="1" applyProtection="1"/>
    <xf numFmtId="0" fontId="0" fillId="5" borderId="1" xfId="0" applyFill="1" applyBorder="1" applyProtection="1"/>
    <xf numFmtId="0" fontId="0" fillId="5" borderId="2" xfId="0" applyFill="1" applyBorder="1" applyProtection="1"/>
    <xf numFmtId="0" fontId="12" fillId="3" borderId="0" xfId="0" applyFont="1" applyFill="1" applyBorder="1" applyProtection="1"/>
    <xf numFmtId="0" fontId="13" fillId="3" borderId="0" xfId="0" applyFont="1" applyFill="1" applyBorder="1" applyProtection="1"/>
    <xf numFmtId="0" fontId="0" fillId="3" borderId="0" xfId="0" applyFill="1" applyProtection="1"/>
    <xf numFmtId="0" fontId="0" fillId="3" borderId="3" xfId="0" applyFill="1" applyBorder="1" applyAlignment="1" applyProtection="1">
      <alignment horizontal="center"/>
    </xf>
    <xf numFmtId="0" fontId="7" fillId="3" borderId="0" xfId="0" applyFont="1" applyFill="1" applyBorder="1" applyProtection="1"/>
    <xf numFmtId="0" fontId="4" fillId="3" borderId="3" xfId="0" applyFont="1" applyFill="1" applyBorder="1" applyProtection="1"/>
    <xf numFmtId="0" fontId="0" fillId="0" borderId="3" xfId="0" applyBorder="1"/>
    <xf numFmtId="0" fontId="0" fillId="0" borderId="0" xfId="0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Fill="1" applyBorder="1" applyProtection="1"/>
    <xf numFmtId="0" fontId="0" fillId="0" borderId="0" xfId="0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/>
    <xf numFmtId="0" fontId="3" fillId="4" borderId="0" xfId="0" applyFont="1" applyFill="1" applyProtection="1"/>
    <xf numFmtId="0" fontId="0" fillId="0" borderId="6" xfId="0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vertical="top" wrapText="1"/>
    </xf>
    <xf numFmtId="0" fontId="3" fillId="0" borderId="1" xfId="0" applyFont="1" applyBorder="1" applyAlignment="1" applyProtection="1">
      <alignment horizontal="left"/>
    </xf>
    <xf numFmtId="0" fontId="0" fillId="0" borderId="1" xfId="0" applyBorder="1" applyAlignment="1" applyProtection="1"/>
    <xf numFmtId="0" fontId="0" fillId="0" borderId="0" xfId="0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right"/>
    </xf>
    <xf numFmtId="0" fontId="0" fillId="3" borderId="0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10" xfId="0" applyBorder="1" applyAlignment="1" applyProtection="1"/>
    <xf numFmtId="0" fontId="6" fillId="0" borderId="9" xfId="0" applyFont="1" applyBorder="1" applyAlignment="1" applyProtection="1"/>
    <xf numFmtId="0" fontId="3" fillId="0" borderId="10" xfId="0" applyFont="1" applyBorder="1" applyProtection="1"/>
    <xf numFmtId="0" fontId="3" fillId="0" borderId="10" xfId="0" applyFont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3" fillId="0" borderId="4" xfId="0" applyFont="1" applyFill="1" applyBorder="1" applyProtection="1"/>
    <xf numFmtId="0" fontId="3" fillId="0" borderId="0" xfId="0" applyFont="1" applyBorder="1" applyProtection="1"/>
    <xf numFmtId="0" fontId="3" fillId="0" borderId="3" xfId="0" applyFont="1" applyFill="1" applyBorder="1" applyProtection="1"/>
    <xf numFmtId="0" fontId="0" fillId="0" borderId="10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4" fontId="0" fillId="5" borderId="3" xfId="0" applyNumberFormat="1" applyFill="1" applyBorder="1" applyAlignment="1" applyProtection="1">
      <alignment horizontal="center"/>
      <protection locked="0"/>
    </xf>
    <xf numFmtId="14" fontId="0" fillId="5" borderId="0" xfId="0" applyNumberForma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10" fillId="0" borderId="10" xfId="1" applyNumberFormat="1" applyFont="1" applyBorder="1" applyAlignment="1" applyProtection="1">
      <alignment horizontal="center" vertical="center"/>
      <protection locked="0"/>
    </xf>
    <xf numFmtId="0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13" xfId="1" applyNumberFormat="1" applyFont="1" applyBorder="1" applyAlignment="1" applyProtection="1">
      <alignment horizontal="center" vertical="center"/>
      <protection locked="0"/>
    </xf>
    <xf numFmtId="165" fontId="11" fillId="0" borderId="10" xfId="1" applyNumberFormat="1" applyFont="1" applyBorder="1" applyAlignment="1" applyProtection="1">
      <alignment horizontal="center"/>
    </xf>
    <xf numFmtId="165" fontId="11" fillId="0" borderId="13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left"/>
    </xf>
    <xf numFmtId="165" fontId="5" fillId="0" borderId="0" xfId="1" applyNumberFormat="1" applyFont="1" applyBorder="1" applyAlignment="1" applyProtection="1">
      <alignment horizontal="center"/>
      <protection locked="0"/>
    </xf>
    <xf numFmtId="165" fontId="5" fillId="0" borderId="4" xfId="1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left"/>
    </xf>
    <xf numFmtId="0" fontId="17" fillId="0" borderId="7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center"/>
    </xf>
    <xf numFmtId="165" fontId="17" fillId="0" borderId="0" xfId="1" applyNumberFormat="1" applyFont="1" applyBorder="1" applyAlignment="1" applyProtection="1">
      <alignment horizontal="center"/>
    </xf>
    <xf numFmtId="0" fontId="0" fillId="0" borderId="5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4" borderId="0" xfId="0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0" xfId="0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5" fontId="11" fillId="0" borderId="10" xfId="1" applyNumberFormat="1" applyFont="1" applyBorder="1" applyAlignment="1" applyProtection="1"/>
    <xf numFmtId="165" fontId="11" fillId="0" borderId="13" xfId="1" applyNumberFormat="1" applyFont="1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 applyProtection="1">
      <alignment vertical="top" wrapText="1"/>
    </xf>
    <xf numFmtId="0" fontId="3" fillId="0" borderId="9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5" fillId="0" borderId="7" xfId="0" applyFont="1" applyBorder="1" applyAlignment="1" applyProtection="1"/>
    <xf numFmtId="0" fontId="0" fillId="0" borderId="7" xfId="0" applyBorder="1" applyAlignment="1"/>
    <xf numFmtId="0" fontId="0" fillId="0" borderId="1" xfId="0" applyBorder="1" applyAlignment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/>
    <xf numFmtId="0" fontId="16" fillId="0" borderId="1" xfId="0" applyFont="1" applyBorder="1" applyAlignment="1" applyProtection="1"/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center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4" xfId="1" applyNumberFormat="1" applyFont="1" applyBorder="1" applyAlignment="1" applyProtection="1">
      <alignment horizontal="center" vertical="center"/>
      <protection locked="0"/>
    </xf>
    <xf numFmtId="0" fontId="10" fillId="0" borderId="12" xfId="1" applyNumberFormat="1" applyFont="1" applyBorder="1" applyAlignment="1" applyProtection="1">
      <alignment horizontal="center" vertical="center"/>
      <protection locked="0"/>
    </xf>
    <xf numFmtId="165" fontId="10" fillId="0" borderId="10" xfId="1" applyNumberFormat="1" applyFont="1" applyBorder="1" applyAlignment="1" applyProtection="1">
      <alignment horizontal="center" vertical="center"/>
    </xf>
    <xf numFmtId="165" fontId="10" fillId="0" borderId="9" xfId="1" applyNumberFormat="1" applyFont="1" applyBorder="1" applyAlignment="1" applyProtection="1">
      <alignment horizontal="center" vertical="center"/>
    </xf>
    <xf numFmtId="165" fontId="10" fillId="0" borderId="13" xfId="1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0" fillId="0" borderId="10" xfId="0" applyBorder="1" applyAlignment="1" applyProtection="1">
      <alignment horizontal="left" wrapText="1"/>
    </xf>
    <xf numFmtId="0" fontId="0" fillId="5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165" fontId="10" fillId="0" borderId="5" xfId="1" applyNumberFormat="1" applyFont="1" applyBorder="1" applyAlignment="1" applyProtection="1">
      <alignment horizontal="left"/>
    </xf>
    <xf numFmtId="165" fontId="10" fillId="0" borderId="1" xfId="1" applyNumberFormat="1" applyFont="1" applyBorder="1" applyAlignment="1" applyProtection="1">
      <alignment horizontal="left"/>
    </xf>
    <xf numFmtId="165" fontId="5" fillId="0" borderId="7" xfId="1" applyNumberFormat="1" applyFont="1" applyBorder="1" applyAlignment="1" applyProtection="1">
      <alignment horizontal="center"/>
    </xf>
    <xf numFmtId="165" fontId="5" fillId="0" borderId="8" xfId="1" applyNumberFormat="1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right"/>
    </xf>
    <xf numFmtId="0" fontId="10" fillId="0" borderId="7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5" fillId="0" borderId="1" xfId="0" applyFont="1" applyBorder="1" applyAlignment="1" applyProtection="1"/>
    <xf numFmtId="0" fontId="3" fillId="0" borderId="10" xfId="0" applyFont="1" applyBorder="1" applyAlignment="1" applyProtection="1"/>
    <xf numFmtId="0" fontId="3" fillId="0" borderId="9" xfId="0" applyFont="1" applyBorder="1" applyAlignment="1" applyProtection="1"/>
    <xf numFmtId="0" fontId="3" fillId="0" borderId="3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wrapText="1"/>
    </xf>
    <xf numFmtId="0" fontId="8" fillId="0" borderId="0" xfId="0" applyFont="1" applyAlignment="1" applyProtection="1">
      <alignment horizontal="left" vertical="center"/>
    </xf>
    <xf numFmtId="0" fontId="0" fillId="5" borderId="0" xfId="0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left"/>
    </xf>
    <xf numFmtId="0" fontId="0" fillId="0" borderId="1" xfId="0" applyBorder="1" applyAlignment="1" applyProtection="1"/>
    <xf numFmtId="0" fontId="0" fillId="2" borderId="0" xfId="0" applyFill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165" fontId="5" fillId="0" borderId="0" xfId="1" applyNumberFormat="1" applyFont="1" applyBorder="1" applyAlignment="1" applyProtection="1">
      <alignment horizontal="center"/>
    </xf>
    <xf numFmtId="165" fontId="5" fillId="0" borderId="4" xfId="1" applyNumberFormat="1" applyFont="1" applyBorder="1" applyAlignment="1" applyProtection="1">
      <alignment horizontal="center"/>
    </xf>
    <xf numFmtId="165" fontId="10" fillId="0" borderId="10" xfId="1" applyNumberFormat="1" applyFont="1" applyBorder="1" applyAlignment="1" applyProtection="1">
      <alignment horizontal="center"/>
    </xf>
    <xf numFmtId="165" fontId="10" fillId="0" borderId="9" xfId="1" applyNumberFormat="1" applyFont="1" applyBorder="1" applyAlignment="1" applyProtection="1">
      <alignment horizontal="center"/>
    </xf>
    <xf numFmtId="165" fontId="10" fillId="0" borderId="13" xfId="1" applyNumberFormat="1" applyFon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</cellXfs>
  <cellStyles count="2">
    <cellStyle name="1000-sep (2 dec)" xfId="1" builtinId="3"/>
    <cellStyle name="Normal" xfId="0" builtinId="0"/>
  </cellStyles>
  <dxfs count="0"/>
  <tableStyles count="0" defaultTableStyle="TableStyleMedium9" defaultPivotStyle="PivotStyleLight16"/>
  <colors>
    <mruColors>
      <color rgb="FFFFCC99"/>
      <color rgb="FFFFFF99"/>
      <color rgb="FFCCFFCC"/>
      <color rgb="FF00BBFE"/>
      <color rgb="FF00A0D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44450</xdr:rowOff>
    </xdr:from>
    <xdr:to>
      <xdr:col>15</xdr:col>
      <xdr:colOff>482600</xdr:colOff>
      <xdr:row>1</xdr:row>
      <xdr:rowOff>222250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6838950" y="44450"/>
          <a:ext cx="2663825" cy="339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a-DK" sz="1300" b="1" i="0" u="none" strike="noStrike" baseline="0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t>B69 delivery note Magazines</a:t>
          </a:r>
        </a:p>
      </xdr:txBody>
    </xdr:sp>
    <xdr:clientData/>
  </xdr:twoCellAnchor>
  <xdr:twoCellAnchor>
    <xdr:from>
      <xdr:col>15</xdr:col>
      <xdr:colOff>47625</xdr:colOff>
      <xdr:row>10</xdr:row>
      <xdr:rowOff>0</xdr:rowOff>
    </xdr:from>
    <xdr:to>
      <xdr:col>15</xdr:col>
      <xdr:colOff>368300</xdr:colOff>
      <xdr:row>50</xdr:row>
      <xdr:rowOff>28575</xdr:rowOff>
    </xdr:to>
    <xdr:sp macro="" textlink="">
      <xdr:nvSpPr>
        <xdr:cNvPr id="14340" name="Text Box 4"/>
        <xdr:cNvSpPr txBox="1">
          <a:spLocks noChangeArrowheads="1"/>
        </xdr:cNvSpPr>
      </xdr:nvSpPr>
      <xdr:spPr bwMode="auto">
        <a:xfrm>
          <a:off x="9001125" y="2374900"/>
          <a:ext cx="320675" cy="655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ctr" rtl="0">
            <a:defRPr sz="1000"/>
          </a:pPr>
          <a:r>
            <a:rPr lang="da-DK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MAGAZ INES</a:t>
          </a:r>
        </a:p>
      </xdr:txBody>
    </xdr:sp>
    <xdr:clientData/>
  </xdr:twoCellAnchor>
  <xdr:twoCellAnchor>
    <xdr:from>
      <xdr:col>1</xdr:col>
      <xdr:colOff>171450</xdr:colOff>
      <xdr:row>73</xdr:row>
      <xdr:rowOff>28575</xdr:rowOff>
    </xdr:from>
    <xdr:to>
      <xdr:col>3</xdr:col>
      <xdr:colOff>85725</xdr:colOff>
      <xdr:row>73</xdr:row>
      <xdr:rowOff>28575</xdr:rowOff>
    </xdr:to>
    <xdr:sp macro="" textlink="">
      <xdr:nvSpPr>
        <xdr:cNvPr id="14401" name="Line 7"/>
        <xdr:cNvSpPr>
          <a:spLocks noChangeShapeType="1"/>
        </xdr:cNvSpPr>
      </xdr:nvSpPr>
      <xdr:spPr bwMode="auto">
        <a:xfrm>
          <a:off x="552450" y="1276350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73</xdr:row>
      <xdr:rowOff>28575</xdr:rowOff>
    </xdr:from>
    <xdr:to>
      <xdr:col>6</xdr:col>
      <xdr:colOff>800100</xdr:colOff>
      <xdr:row>73</xdr:row>
      <xdr:rowOff>28575</xdr:rowOff>
    </xdr:to>
    <xdr:sp macro="" textlink="">
      <xdr:nvSpPr>
        <xdr:cNvPr id="14402" name="Line 8"/>
        <xdr:cNvSpPr>
          <a:spLocks noChangeShapeType="1"/>
        </xdr:cNvSpPr>
      </xdr:nvSpPr>
      <xdr:spPr bwMode="auto">
        <a:xfrm flipV="1">
          <a:off x="1743075" y="12763500"/>
          <a:ext cx="2305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67</xdr:row>
      <xdr:rowOff>0</xdr:rowOff>
    </xdr:from>
    <xdr:to>
      <xdr:col>7</xdr:col>
      <xdr:colOff>0</xdr:colOff>
      <xdr:row>73</xdr:row>
      <xdr:rowOff>133350</xdr:rowOff>
    </xdr:to>
    <xdr:sp macro="" textlink="">
      <xdr:nvSpPr>
        <xdr:cNvPr id="14403" name="Line 9"/>
        <xdr:cNvSpPr>
          <a:spLocks noChangeShapeType="1"/>
        </xdr:cNvSpPr>
      </xdr:nvSpPr>
      <xdr:spPr bwMode="auto">
        <a:xfrm flipH="1">
          <a:off x="4067175" y="1180147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66675</xdr:colOff>
      <xdr:row>73</xdr:row>
      <xdr:rowOff>25400</xdr:rowOff>
    </xdr:from>
    <xdr:to>
      <xdr:col>11</xdr:col>
      <xdr:colOff>406400</xdr:colOff>
      <xdr:row>73</xdr:row>
      <xdr:rowOff>28575</xdr:rowOff>
    </xdr:to>
    <xdr:sp macro="" textlink="">
      <xdr:nvSpPr>
        <xdr:cNvPr id="14404" name="Line 10"/>
        <xdr:cNvSpPr>
          <a:spLocks noChangeShapeType="1"/>
        </xdr:cNvSpPr>
      </xdr:nvSpPr>
      <xdr:spPr bwMode="auto">
        <a:xfrm flipV="1">
          <a:off x="4257675" y="12992100"/>
          <a:ext cx="295592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104775</xdr:colOff>
      <xdr:row>60</xdr:row>
      <xdr:rowOff>0</xdr:rowOff>
    </xdr:from>
    <xdr:to>
      <xdr:col>14</xdr:col>
      <xdr:colOff>495300</xdr:colOff>
      <xdr:row>60</xdr:row>
      <xdr:rowOff>0</xdr:rowOff>
    </xdr:to>
    <xdr:sp macro="" textlink="">
      <xdr:nvSpPr>
        <xdr:cNvPr id="14406" name="Line 12"/>
        <xdr:cNvSpPr>
          <a:spLocks noChangeShapeType="1"/>
        </xdr:cNvSpPr>
      </xdr:nvSpPr>
      <xdr:spPr bwMode="auto">
        <a:xfrm>
          <a:off x="4972050" y="10658475"/>
          <a:ext cx="370522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61</xdr:row>
      <xdr:rowOff>0</xdr:rowOff>
    </xdr:from>
    <xdr:to>
      <xdr:col>7</xdr:col>
      <xdr:colOff>485775</xdr:colOff>
      <xdr:row>61</xdr:row>
      <xdr:rowOff>0</xdr:rowOff>
    </xdr:to>
    <xdr:sp macro="" textlink="">
      <xdr:nvSpPr>
        <xdr:cNvPr id="14407" name="Line 13"/>
        <xdr:cNvSpPr>
          <a:spLocks noChangeShapeType="1"/>
        </xdr:cNvSpPr>
      </xdr:nvSpPr>
      <xdr:spPr bwMode="auto">
        <a:xfrm flipV="1">
          <a:off x="466725" y="10877550"/>
          <a:ext cx="408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104775</xdr:colOff>
      <xdr:row>61</xdr:row>
      <xdr:rowOff>47625</xdr:rowOff>
    </xdr:from>
    <xdr:to>
      <xdr:col>14</xdr:col>
      <xdr:colOff>504825</xdr:colOff>
      <xdr:row>61</xdr:row>
      <xdr:rowOff>47625</xdr:rowOff>
    </xdr:to>
    <xdr:sp macro="" textlink="">
      <xdr:nvSpPr>
        <xdr:cNvPr id="14408" name="Line 14"/>
        <xdr:cNvSpPr>
          <a:spLocks noChangeShapeType="1"/>
        </xdr:cNvSpPr>
      </xdr:nvSpPr>
      <xdr:spPr bwMode="auto">
        <a:xfrm>
          <a:off x="4972050" y="10925175"/>
          <a:ext cx="37147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17</xdr:col>
      <xdr:colOff>333375</xdr:colOff>
      <xdr:row>129</xdr:row>
      <xdr:rowOff>133350</xdr:rowOff>
    </xdr:from>
    <xdr:to>
      <xdr:col>17</xdr:col>
      <xdr:colOff>495300</xdr:colOff>
      <xdr:row>129</xdr:row>
      <xdr:rowOff>133350</xdr:rowOff>
    </xdr:to>
    <xdr:sp macro="" textlink="">
      <xdr:nvSpPr>
        <xdr:cNvPr id="14409" name="Line 15"/>
        <xdr:cNvSpPr>
          <a:spLocks noChangeShapeType="1"/>
        </xdr:cNvSpPr>
      </xdr:nvSpPr>
      <xdr:spPr bwMode="auto">
        <a:xfrm flipV="1">
          <a:off x="10391775" y="2193607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695325</xdr:colOff>
      <xdr:row>156</xdr:row>
      <xdr:rowOff>104775</xdr:rowOff>
    </xdr:from>
    <xdr:to>
      <xdr:col>15</xdr:col>
      <xdr:colOff>133350</xdr:colOff>
      <xdr:row>156</xdr:row>
      <xdr:rowOff>104775</xdr:rowOff>
    </xdr:to>
    <xdr:sp macro="" textlink="">
      <xdr:nvSpPr>
        <xdr:cNvPr id="14410" name="Line 16"/>
        <xdr:cNvSpPr>
          <a:spLocks noChangeShapeType="1"/>
        </xdr:cNvSpPr>
      </xdr:nvSpPr>
      <xdr:spPr bwMode="auto">
        <a:xfrm flipV="1">
          <a:off x="8877300" y="262794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123825</xdr:colOff>
      <xdr:row>126</xdr:row>
      <xdr:rowOff>114300</xdr:rowOff>
    </xdr:from>
    <xdr:to>
      <xdr:col>20</xdr:col>
      <xdr:colOff>495300</xdr:colOff>
      <xdr:row>126</xdr:row>
      <xdr:rowOff>114300</xdr:rowOff>
    </xdr:to>
    <xdr:sp macro="" textlink="">
      <xdr:nvSpPr>
        <xdr:cNvPr id="14411" name="Line 17"/>
        <xdr:cNvSpPr>
          <a:spLocks noChangeShapeType="1"/>
        </xdr:cNvSpPr>
      </xdr:nvSpPr>
      <xdr:spPr bwMode="auto">
        <a:xfrm flipV="1">
          <a:off x="8305800" y="21431250"/>
          <a:ext cx="407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695325</xdr:colOff>
      <xdr:row>158</xdr:row>
      <xdr:rowOff>47625</xdr:rowOff>
    </xdr:from>
    <xdr:to>
      <xdr:col>15</xdr:col>
      <xdr:colOff>133350</xdr:colOff>
      <xdr:row>158</xdr:row>
      <xdr:rowOff>47625</xdr:rowOff>
    </xdr:to>
    <xdr:sp macro="" textlink="">
      <xdr:nvSpPr>
        <xdr:cNvPr id="14412" name="Line 18"/>
        <xdr:cNvSpPr>
          <a:spLocks noChangeShapeType="1"/>
        </xdr:cNvSpPr>
      </xdr:nvSpPr>
      <xdr:spPr bwMode="auto">
        <a:xfrm flipV="1">
          <a:off x="8877300" y="265461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3</xdr:row>
      <xdr:rowOff>76200</xdr:rowOff>
    </xdr:from>
    <xdr:to>
      <xdr:col>4</xdr:col>
      <xdr:colOff>38100</xdr:colOff>
      <xdr:row>4</xdr:row>
      <xdr:rowOff>161925</xdr:rowOff>
    </xdr:to>
    <xdr:sp macro="" textlink="">
      <xdr:nvSpPr>
        <xdr:cNvPr id="14355" name="Text Box 19" descr="Smal vandret"/>
        <xdr:cNvSpPr txBox="1">
          <a:spLocks noChangeArrowheads="1"/>
        </xdr:cNvSpPr>
      </xdr:nvSpPr>
      <xdr:spPr bwMode="auto">
        <a:xfrm>
          <a:off x="390525" y="866775"/>
          <a:ext cx="1695450" cy="190500"/>
        </a:xfrm>
        <a:prstGeom prst="rect">
          <a:avLst/>
        </a:prstGeom>
        <a:pattFill prst="narHorz">
          <a:fgClr>
            <a:srgbClr val="CCFFCC"/>
          </a:fgClr>
          <a:bgClr>
            <a:srgbClr val="FFFFFF"/>
          </a:bgClr>
        </a:patt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Costumer</a:t>
          </a:r>
        </a:p>
      </xdr:txBody>
    </xdr:sp>
    <xdr:clientData/>
  </xdr:twoCellAnchor>
  <xdr:twoCellAnchor>
    <xdr:from>
      <xdr:col>1</xdr:col>
      <xdr:colOff>9525</xdr:colOff>
      <xdr:row>29</xdr:row>
      <xdr:rowOff>0</xdr:rowOff>
    </xdr:from>
    <xdr:to>
      <xdr:col>5</xdr:col>
      <xdr:colOff>247650</xdr:colOff>
      <xdr:row>30</xdr:row>
      <xdr:rowOff>0</xdr:rowOff>
    </xdr:to>
    <xdr:sp macro="" textlink="">
      <xdr:nvSpPr>
        <xdr:cNvPr id="14356" name="Text Box 20" descr="Smal vandret"/>
        <xdr:cNvSpPr txBox="1">
          <a:spLocks noChangeArrowheads="1"/>
        </xdr:cNvSpPr>
      </xdr:nvSpPr>
      <xdr:spPr bwMode="auto">
        <a:xfrm>
          <a:off x="390525" y="4505325"/>
          <a:ext cx="2524125" cy="190500"/>
        </a:xfrm>
        <a:prstGeom prst="rect">
          <a:avLst/>
        </a:prstGeom>
        <a:pattFill prst="narHorz">
          <a:fgClr>
            <a:srgbClr val="CCFFCC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Shipments</a:t>
          </a:r>
        </a:p>
      </xdr:txBody>
    </xdr:sp>
    <xdr:clientData/>
  </xdr:twoCellAnchor>
  <xdr:twoCellAnchor>
    <xdr:from>
      <xdr:col>1</xdr:col>
      <xdr:colOff>9525</xdr:colOff>
      <xdr:row>65</xdr:row>
      <xdr:rowOff>123825</xdr:rowOff>
    </xdr:from>
    <xdr:to>
      <xdr:col>6</xdr:col>
      <xdr:colOff>9525</xdr:colOff>
      <xdr:row>67</xdr:row>
      <xdr:rowOff>0</xdr:rowOff>
    </xdr:to>
    <xdr:sp macro="" textlink="">
      <xdr:nvSpPr>
        <xdr:cNvPr id="14357" name="Text Box 21" descr="Smal vandret"/>
        <xdr:cNvSpPr txBox="1">
          <a:spLocks noChangeArrowheads="1"/>
        </xdr:cNvSpPr>
      </xdr:nvSpPr>
      <xdr:spPr bwMode="auto">
        <a:xfrm>
          <a:off x="390525" y="11601450"/>
          <a:ext cx="2867025" cy="200025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Kvittering Postcenter</a:t>
          </a:r>
        </a:p>
      </xdr:txBody>
    </xdr:sp>
    <xdr:clientData/>
  </xdr:twoCellAnchor>
  <xdr:twoCellAnchor>
    <xdr:from>
      <xdr:col>7</xdr:col>
      <xdr:colOff>9525</xdr:colOff>
      <xdr:row>65</xdr:row>
      <xdr:rowOff>114300</xdr:rowOff>
    </xdr:from>
    <xdr:to>
      <xdr:col>9</xdr:col>
      <xdr:colOff>428625</xdr:colOff>
      <xdr:row>67</xdr:row>
      <xdr:rowOff>0</xdr:rowOff>
    </xdr:to>
    <xdr:sp macro="" textlink="">
      <xdr:nvSpPr>
        <xdr:cNvPr id="14358" name="Text Box 22" descr="Smal vandret"/>
        <xdr:cNvSpPr txBox="1">
          <a:spLocks noChangeArrowheads="1"/>
        </xdr:cNvSpPr>
      </xdr:nvSpPr>
      <xdr:spPr bwMode="auto">
        <a:xfrm>
          <a:off x="4200525" y="11798300"/>
          <a:ext cx="1803400" cy="215900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Indleveringskontrol</a:t>
          </a:r>
        </a:p>
      </xdr:txBody>
    </xdr:sp>
    <xdr:clientData/>
  </xdr:twoCellAnchor>
  <xdr:twoCellAnchor>
    <xdr:from>
      <xdr:col>1</xdr:col>
      <xdr:colOff>9525</xdr:colOff>
      <xdr:row>10</xdr:row>
      <xdr:rowOff>95250</xdr:rowOff>
    </xdr:from>
    <xdr:to>
      <xdr:col>5</xdr:col>
      <xdr:colOff>266700</xdr:colOff>
      <xdr:row>12</xdr:row>
      <xdr:rowOff>28575</xdr:rowOff>
    </xdr:to>
    <xdr:sp macro="" textlink="">
      <xdr:nvSpPr>
        <xdr:cNvPr id="14360" name="Text Box 24" descr="Smal vandret"/>
        <xdr:cNvSpPr txBox="1">
          <a:spLocks noChangeArrowheads="1"/>
        </xdr:cNvSpPr>
      </xdr:nvSpPr>
      <xdr:spPr bwMode="auto">
        <a:xfrm>
          <a:off x="390525" y="2457450"/>
          <a:ext cx="2647950" cy="219075"/>
        </a:xfrm>
        <a:prstGeom prst="rect">
          <a:avLst/>
        </a:prstGeom>
        <a:pattFill prst="narHorz">
          <a:fgClr>
            <a:srgbClr val="CCFFCC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Product and segmentation</a:t>
          </a:r>
        </a:p>
      </xdr:txBody>
    </xdr:sp>
    <xdr:clientData/>
  </xdr:twoCellAnchor>
  <xdr:twoCellAnchor>
    <xdr:from>
      <xdr:col>10</xdr:col>
      <xdr:colOff>523875</xdr:colOff>
      <xdr:row>6</xdr:row>
      <xdr:rowOff>47625</xdr:rowOff>
    </xdr:from>
    <xdr:to>
      <xdr:col>11</xdr:col>
      <xdr:colOff>533400</xdr:colOff>
      <xdr:row>6</xdr:row>
      <xdr:rowOff>228600</xdr:rowOff>
    </xdr:to>
    <xdr:sp macro="" textlink="">
      <xdr:nvSpPr>
        <xdr:cNvPr id="14418" name="AutoShape 26"/>
        <xdr:cNvSpPr>
          <a:spLocks noChangeArrowheads="1"/>
        </xdr:cNvSpPr>
      </xdr:nvSpPr>
      <xdr:spPr bwMode="auto">
        <a:xfrm>
          <a:off x="6591300" y="1285875"/>
          <a:ext cx="619125" cy="180975"/>
        </a:xfrm>
        <a:prstGeom prst="rightArrow">
          <a:avLst>
            <a:gd name="adj1" fmla="val 44444"/>
            <a:gd name="adj2" fmla="val 1175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247650</xdr:colOff>
      <xdr:row>122</xdr:row>
      <xdr:rowOff>142875</xdr:rowOff>
    </xdr:from>
    <xdr:to>
      <xdr:col>12</xdr:col>
      <xdr:colOff>247650</xdr:colOff>
      <xdr:row>125</xdr:row>
      <xdr:rowOff>133350</xdr:rowOff>
    </xdr:to>
    <xdr:sp macro="" textlink="">
      <xdr:nvSpPr>
        <xdr:cNvPr id="14421" name="Line 31"/>
        <xdr:cNvSpPr>
          <a:spLocks noChangeShapeType="1"/>
        </xdr:cNvSpPr>
      </xdr:nvSpPr>
      <xdr:spPr bwMode="auto">
        <a:xfrm flipH="1">
          <a:off x="7543800" y="2081212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</xdr:row>
      <xdr:rowOff>114300</xdr:rowOff>
    </xdr:from>
    <xdr:to>
      <xdr:col>3</xdr:col>
      <xdr:colOff>95250</xdr:colOff>
      <xdr:row>22</xdr:row>
      <xdr:rowOff>9525</xdr:rowOff>
    </xdr:to>
    <xdr:sp macro="" textlink="">
      <xdr:nvSpPr>
        <xdr:cNvPr id="14368" name="Text Box 32" descr="Smal vandret"/>
        <xdr:cNvSpPr txBox="1">
          <a:spLocks noChangeArrowheads="1"/>
        </xdr:cNvSpPr>
      </xdr:nvSpPr>
      <xdr:spPr bwMode="auto">
        <a:xfrm>
          <a:off x="390525" y="3543300"/>
          <a:ext cx="1257300" cy="190500"/>
        </a:xfrm>
        <a:prstGeom prst="rect">
          <a:avLst/>
        </a:prstGeom>
        <a:pattFill prst="narHorz">
          <a:fgClr>
            <a:srgbClr val="CCFFCC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Add-on, domestic</a:t>
          </a:r>
        </a:p>
      </xdr:txBody>
    </xdr:sp>
    <xdr:clientData/>
  </xdr:twoCellAnchor>
  <xdr:twoCellAnchor>
    <xdr:from>
      <xdr:col>8</xdr:col>
      <xdr:colOff>419100</xdr:colOff>
      <xdr:row>30</xdr:row>
      <xdr:rowOff>161925</xdr:rowOff>
    </xdr:from>
    <xdr:to>
      <xdr:col>8</xdr:col>
      <xdr:colOff>419100</xdr:colOff>
      <xdr:row>30</xdr:row>
      <xdr:rowOff>285750</xdr:rowOff>
    </xdr:to>
    <xdr:sp macro="" textlink="">
      <xdr:nvSpPr>
        <xdr:cNvPr id="14423" name="Line 33"/>
        <xdr:cNvSpPr>
          <a:spLocks noChangeShapeType="1"/>
        </xdr:cNvSpPr>
      </xdr:nvSpPr>
      <xdr:spPr bwMode="auto">
        <a:xfrm flipH="1">
          <a:off x="5391150" y="48577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714375</xdr:colOff>
      <xdr:row>30</xdr:row>
      <xdr:rowOff>161925</xdr:rowOff>
    </xdr:from>
    <xdr:to>
      <xdr:col>8</xdr:col>
      <xdr:colOff>419100</xdr:colOff>
      <xdr:row>30</xdr:row>
      <xdr:rowOff>161925</xdr:rowOff>
    </xdr:to>
    <xdr:sp macro="" textlink="">
      <xdr:nvSpPr>
        <xdr:cNvPr id="14424" name="Line 34"/>
        <xdr:cNvSpPr>
          <a:spLocks noChangeShapeType="1"/>
        </xdr:cNvSpPr>
      </xdr:nvSpPr>
      <xdr:spPr bwMode="auto">
        <a:xfrm flipV="1">
          <a:off x="4886325" y="4857750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400050</xdr:colOff>
      <xdr:row>48</xdr:row>
      <xdr:rowOff>9525</xdr:rowOff>
    </xdr:from>
    <xdr:to>
      <xdr:col>11</xdr:col>
      <xdr:colOff>0</xdr:colOff>
      <xdr:row>48</xdr:row>
      <xdr:rowOff>190500</xdr:rowOff>
    </xdr:to>
    <xdr:sp macro="" textlink="">
      <xdr:nvSpPr>
        <xdr:cNvPr id="14425" name="AutoShape 35"/>
        <xdr:cNvSpPr>
          <a:spLocks noChangeArrowheads="1"/>
        </xdr:cNvSpPr>
      </xdr:nvSpPr>
      <xdr:spPr bwMode="auto">
        <a:xfrm>
          <a:off x="781050" y="8429625"/>
          <a:ext cx="5895975" cy="180975"/>
        </a:xfrm>
        <a:prstGeom prst="rightArrow">
          <a:avLst>
            <a:gd name="adj1" fmla="val 42861"/>
            <a:gd name="adj2" fmla="val 14554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3</xdr:col>
      <xdr:colOff>95250</xdr:colOff>
      <xdr:row>58</xdr:row>
      <xdr:rowOff>9525</xdr:rowOff>
    </xdr:to>
    <xdr:sp macro="" textlink="">
      <xdr:nvSpPr>
        <xdr:cNvPr id="14375" name="Text Box 39" descr="Smal vandret"/>
        <xdr:cNvSpPr txBox="1">
          <a:spLocks noChangeArrowheads="1"/>
        </xdr:cNvSpPr>
      </xdr:nvSpPr>
      <xdr:spPr bwMode="auto">
        <a:xfrm>
          <a:off x="390525" y="10086975"/>
          <a:ext cx="1257300" cy="190500"/>
        </a:xfrm>
        <a:prstGeom prst="rect">
          <a:avLst/>
        </a:prstGeom>
        <a:pattFill prst="narHorz">
          <a:fgClr>
            <a:srgbClr val="CCFFCC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Signature</a:t>
          </a:r>
        </a:p>
      </xdr:txBody>
    </xdr:sp>
    <xdr:clientData/>
  </xdr:twoCellAnchor>
  <xdr:twoCellAnchor>
    <xdr:from>
      <xdr:col>2</xdr:col>
      <xdr:colOff>0</xdr:colOff>
      <xdr:row>8</xdr:row>
      <xdr:rowOff>142875</xdr:rowOff>
    </xdr:from>
    <xdr:to>
      <xdr:col>2</xdr:col>
      <xdr:colOff>0</xdr:colOff>
      <xdr:row>9</xdr:row>
      <xdr:rowOff>0</xdr:rowOff>
    </xdr:to>
    <xdr:sp macro="" textlink="">
      <xdr:nvSpPr>
        <xdr:cNvPr id="14427" name="Line 40"/>
        <xdr:cNvSpPr>
          <a:spLocks noChangeShapeType="1"/>
        </xdr:cNvSpPr>
      </xdr:nvSpPr>
      <xdr:spPr bwMode="auto">
        <a:xfrm flipV="1">
          <a:off x="1009650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9</xdr:row>
      <xdr:rowOff>0</xdr:rowOff>
    </xdr:to>
    <xdr:sp macro="" textlink="">
      <xdr:nvSpPr>
        <xdr:cNvPr id="14429" name="Line 42"/>
        <xdr:cNvSpPr>
          <a:spLocks noChangeShapeType="1"/>
        </xdr:cNvSpPr>
      </xdr:nvSpPr>
      <xdr:spPr bwMode="auto">
        <a:xfrm flipV="1">
          <a:off x="4562475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9</xdr:row>
      <xdr:rowOff>142875</xdr:rowOff>
    </xdr:from>
    <xdr:to>
      <xdr:col>2</xdr:col>
      <xdr:colOff>0</xdr:colOff>
      <xdr:row>10</xdr:row>
      <xdr:rowOff>0</xdr:rowOff>
    </xdr:to>
    <xdr:sp macro="" textlink="">
      <xdr:nvSpPr>
        <xdr:cNvPr id="14431" name="Line 44"/>
        <xdr:cNvSpPr>
          <a:spLocks noChangeShapeType="1"/>
        </xdr:cNvSpPr>
      </xdr:nvSpPr>
      <xdr:spPr bwMode="auto">
        <a:xfrm flipV="1">
          <a:off x="10096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14432" name="Line 45"/>
        <xdr:cNvSpPr>
          <a:spLocks noChangeShapeType="1"/>
        </xdr:cNvSpPr>
      </xdr:nvSpPr>
      <xdr:spPr bwMode="auto">
        <a:xfrm flipV="1">
          <a:off x="456247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74</xdr:row>
      <xdr:rowOff>104775</xdr:rowOff>
    </xdr:from>
    <xdr:to>
      <xdr:col>9</xdr:col>
      <xdr:colOff>361950</xdr:colOff>
      <xdr:row>77</xdr:row>
      <xdr:rowOff>104775</xdr:rowOff>
    </xdr:to>
    <xdr:sp macro="[0]!udskrivKundekopi" textlink="">
      <xdr:nvSpPr>
        <xdr:cNvPr id="14382" name="Text Box 46"/>
        <xdr:cNvSpPr txBox="1">
          <a:spLocks noChangeArrowheads="1"/>
        </xdr:cNvSpPr>
      </xdr:nvSpPr>
      <xdr:spPr bwMode="auto">
        <a:xfrm>
          <a:off x="3733800" y="13001625"/>
          <a:ext cx="2076450" cy="4857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Print</a:t>
          </a:r>
        </a:p>
        <a:p>
          <a:pPr algn="ctr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Click here</a:t>
          </a:r>
        </a:p>
      </xdr:txBody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14434" name="Line 47"/>
        <xdr:cNvSpPr>
          <a:spLocks noChangeShapeType="1"/>
        </xdr:cNvSpPr>
      </xdr:nvSpPr>
      <xdr:spPr bwMode="auto">
        <a:xfrm flipV="1">
          <a:off x="456247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8</xdr:row>
      <xdr:rowOff>247650</xdr:rowOff>
    </xdr:to>
    <xdr:sp macro="" textlink="">
      <xdr:nvSpPr>
        <xdr:cNvPr id="14435" name="Line 48"/>
        <xdr:cNvSpPr>
          <a:spLocks noChangeShapeType="1"/>
        </xdr:cNvSpPr>
      </xdr:nvSpPr>
      <xdr:spPr bwMode="auto">
        <a:xfrm flipV="1">
          <a:off x="4562475" y="19335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133350</xdr:rowOff>
    </xdr:from>
    <xdr:to>
      <xdr:col>12</xdr:col>
      <xdr:colOff>0</xdr:colOff>
      <xdr:row>6</xdr:row>
      <xdr:rowOff>247650</xdr:rowOff>
    </xdr:to>
    <xdr:sp macro="" textlink="">
      <xdr:nvSpPr>
        <xdr:cNvPr id="14436" name="Line 49"/>
        <xdr:cNvSpPr>
          <a:spLocks noChangeShapeType="1"/>
        </xdr:cNvSpPr>
      </xdr:nvSpPr>
      <xdr:spPr bwMode="auto">
        <a:xfrm flipV="1">
          <a:off x="7400925" y="137160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257175</xdr:colOff>
      <xdr:row>15</xdr:row>
      <xdr:rowOff>66675</xdr:rowOff>
    </xdr:from>
    <xdr:to>
      <xdr:col>10</xdr:col>
      <xdr:colOff>523875</xdr:colOff>
      <xdr:row>15</xdr:row>
      <xdr:rowOff>152400</xdr:rowOff>
    </xdr:to>
    <xdr:sp macro="" textlink="">
      <xdr:nvSpPr>
        <xdr:cNvPr id="14437" name="AutoShape 50"/>
        <xdr:cNvSpPr>
          <a:spLocks noChangeArrowheads="1"/>
        </xdr:cNvSpPr>
      </xdr:nvSpPr>
      <xdr:spPr bwMode="auto">
        <a:xfrm>
          <a:off x="3038475" y="3025775"/>
          <a:ext cx="3683000" cy="85725"/>
        </a:xfrm>
        <a:prstGeom prst="rightArrow">
          <a:avLst>
            <a:gd name="adj1" fmla="val 42861"/>
            <a:gd name="adj2" fmla="val 15636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571499</xdr:colOff>
      <xdr:row>17</xdr:row>
      <xdr:rowOff>66675</xdr:rowOff>
    </xdr:from>
    <xdr:to>
      <xdr:col>10</xdr:col>
      <xdr:colOff>523874</xdr:colOff>
      <xdr:row>18</xdr:row>
      <xdr:rowOff>0</xdr:rowOff>
    </xdr:to>
    <xdr:sp macro="" textlink="">
      <xdr:nvSpPr>
        <xdr:cNvPr id="14438" name="AutoShape 51"/>
        <xdr:cNvSpPr>
          <a:spLocks noChangeArrowheads="1"/>
        </xdr:cNvSpPr>
      </xdr:nvSpPr>
      <xdr:spPr bwMode="auto">
        <a:xfrm>
          <a:off x="3352799" y="3254375"/>
          <a:ext cx="3368675" cy="98425"/>
        </a:xfrm>
        <a:prstGeom prst="rightArrow">
          <a:avLst>
            <a:gd name="adj1" fmla="val 42861"/>
            <a:gd name="adj2" fmla="val 15636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180975</xdr:rowOff>
    </xdr:from>
    <xdr:to>
      <xdr:col>12</xdr:col>
      <xdr:colOff>0</xdr:colOff>
      <xdr:row>7</xdr:row>
      <xdr:rowOff>285750</xdr:rowOff>
    </xdr:to>
    <xdr:sp macro="" textlink="">
      <xdr:nvSpPr>
        <xdr:cNvPr id="14439" name="Line 52"/>
        <xdr:cNvSpPr>
          <a:spLocks noChangeShapeType="1"/>
        </xdr:cNvSpPr>
      </xdr:nvSpPr>
      <xdr:spPr bwMode="auto">
        <a:xfrm flipV="1">
          <a:off x="7400925" y="16764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114300</xdr:colOff>
      <xdr:row>53</xdr:row>
      <xdr:rowOff>104774</xdr:rowOff>
    </xdr:from>
    <xdr:to>
      <xdr:col>4</xdr:col>
      <xdr:colOff>504825</xdr:colOff>
      <xdr:row>54</xdr:row>
      <xdr:rowOff>58510</xdr:rowOff>
    </xdr:to>
    <xdr:sp macro="" textlink="">
      <xdr:nvSpPr>
        <xdr:cNvPr id="14440" name="AutoShape 53"/>
        <xdr:cNvSpPr>
          <a:spLocks noChangeArrowheads="1"/>
        </xdr:cNvSpPr>
      </xdr:nvSpPr>
      <xdr:spPr bwMode="auto">
        <a:xfrm>
          <a:off x="2264229" y="9221560"/>
          <a:ext cx="390525" cy="171450"/>
        </a:xfrm>
        <a:prstGeom prst="rightArrow">
          <a:avLst>
            <a:gd name="adj1" fmla="val 44444"/>
            <a:gd name="adj2" fmla="val 782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200025</xdr:colOff>
      <xdr:row>0</xdr:row>
      <xdr:rowOff>155575</xdr:rowOff>
    </xdr:from>
    <xdr:to>
      <xdr:col>3</xdr:col>
      <xdr:colOff>425448</xdr:colOff>
      <xdr:row>1</xdr:row>
      <xdr:rowOff>511175</xdr:rowOff>
    </xdr:to>
    <xdr:pic>
      <xdr:nvPicPr>
        <xdr:cNvPr id="49" name="Billede 48" descr="PN logo i farv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3681"/>
        <a:stretch>
          <a:fillRect/>
        </a:stretch>
      </xdr:blipFill>
      <xdr:spPr>
        <a:xfrm>
          <a:off x="200025" y="155575"/>
          <a:ext cx="1882773" cy="517525"/>
        </a:xfrm>
        <a:prstGeom prst="rect">
          <a:avLst/>
        </a:prstGeom>
      </xdr:spPr>
    </xdr:pic>
    <xdr:clientData/>
  </xdr:twoCellAnchor>
  <xdr:twoCellAnchor>
    <xdr:from>
      <xdr:col>11</xdr:col>
      <xdr:colOff>479535</xdr:colOff>
      <xdr:row>66</xdr:row>
      <xdr:rowOff>144517</xdr:rowOff>
    </xdr:from>
    <xdr:to>
      <xdr:col>12</xdr:col>
      <xdr:colOff>5693</xdr:colOff>
      <xdr:row>73</xdr:row>
      <xdr:rowOff>157655</xdr:rowOff>
    </xdr:to>
    <xdr:sp macro="" textlink="">
      <xdr:nvSpPr>
        <xdr:cNvPr id="53" name="Rektangel 52"/>
        <xdr:cNvSpPr/>
      </xdr:nvSpPr>
      <xdr:spPr bwMode="auto">
        <a:xfrm>
          <a:off x="7258707" y="11843845"/>
          <a:ext cx="143641" cy="1123293"/>
        </a:xfrm>
        <a:prstGeom prst="rect">
          <a:avLst/>
        </a:prstGeom>
        <a:solidFill>
          <a:srgbClr val="CCFFCC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da-DK" sz="1100"/>
        </a:p>
      </xdr:txBody>
    </xdr:sp>
    <xdr:clientData/>
  </xdr:twoCellAnchor>
  <xdr:twoCellAnchor>
    <xdr:from>
      <xdr:col>12</xdr:col>
      <xdr:colOff>69850</xdr:colOff>
      <xdr:row>73</xdr:row>
      <xdr:rowOff>25400</xdr:rowOff>
    </xdr:from>
    <xdr:to>
      <xdr:col>14</xdr:col>
      <xdr:colOff>635000</xdr:colOff>
      <xdr:row>73</xdr:row>
      <xdr:rowOff>25400</xdr:rowOff>
    </xdr:to>
    <xdr:sp macro="" textlink="">
      <xdr:nvSpPr>
        <xdr:cNvPr id="54" name="Line 7"/>
        <xdr:cNvSpPr>
          <a:spLocks noChangeShapeType="1"/>
        </xdr:cNvSpPr>
      </xdr:nvSpPr>
      <xdr:spPr bwMode="auto">
        <a:xfrm>
          <a:off x="7499350" y="12992100"/>
          <a:ext cx="145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21787</xdr:colOff>
      <xdr:row>65</xdr:row>
      <xdr:rowOff>114300</xdr:rowOff>
    </xdr:from>
    <xdr:to>
      <xdr:col>14</xdr:col>
      <xdr:colOff>583762</xdr:colOff>
      <xdr:row>67</xdr:row>
      <xdr:rowOff>0</xdr:rowOff>
    </xdr:to>
    <xdr:sp macro="" textlink="">
      <xdr:nvSpPr>
        <xdr:cNvPr id="55" name="Text Box 22" descr="Smal vandret"/>
        <xdr:cNvSpPr txBox="1">
          <a:spLocks noChangeArrowheads="1"/>
        </xdr:cNvSpPr>
      </xdr:nvSpPr>
      <xdr:spPr bwMode="auto">
        <a:xfrm>
          <a:off x="7418442" y="11649403"/>
          <a:ext cx="1442217" cy="214149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Note til Adressevask</a:t>
          </a:r>
        </a:p>
      </xdr:txBody>
    </xdr:sp>
    <xdr:clientData/>
  </xdr:twoCellAnchor>
  <xdr:twoCellAnchor>
    <xdr:from>
      <xdr:col>12</xdr:col>
      <xdr:colOff>7555</xdr:colOff>
      <xdr:row>66</xdr:row>
      <xdr:rowOff>161268</xdr:rowOff>
    </xdr:from>
    <xdr:to>
      <xdr:col>12</xdr:col>
      <xdr:colOff>7555</xdr:colOff>
      <xdr:row>73</xdr:row>
      <xdr:rowOff>130394</xdr:rowOff>
    </xdr:to>
    <xdr:sp macro="" textlink="">
      <xdr:nvSpPr>
        <xdr:cNvPr id="56" name="Line 9"/>
        <xdr:cNvSpPr>
          <a:spLocks noChangeShapeType="1"/>
        </xdr:cNvSpPr>
      </xdr:nvSpPr>
      <xdr:spPr bwMode="auto">
        <a:xfrm flipH="1">
          <a:off x="7404210" y="11860596"/>
          <a:ext cx="0" cy="1079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</xdr:row>
      <xdr:rowOff>171450</xdr:rowOff>
    </xdr:from>
    <xdr:to>
      <xdr:col>12</xdr:col>
      <xdr:colOff>0</xdr:colOff>
      <xdr:row>8</xdr:row>
      <xdr:rowOff>276225</xdr:rowOff>
    </xdr:to>
    <xdr:sp macro="" textlink="">
      <xdr:nvSpPr>
        <xdr:cNvPr id="48" name="Line 52"/>
        <xdr:cNvSpPr>
          <a:spLocks noChangeShapeType="1"/>
        </xdr:cNvSpPr>
      </xdr:nvSpPr>
      <xdr:spPr bwMode="auto">
        <a:xfrm flipV="1">
          <a:off x="7400925" y="1962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152400</xdr:rowOff>
    </xdr:from>
    <xdr:to>
      <xdr:col>2</xdr:col>
      <xdr:colOff>0</xdr:colOff>
      <xdr:row>8</xdr:row>
      <xdr:rowOff>0</xdr:rowOff>
    </xdr:to>
    <xdr:sp macro="" textlink="">
      <xdr:nvSpPr>
        <xdr:cNvPr id="50" name="Line 40"/>
        <xdr:cNvSpPr>
          <a:spLocks noChangeShapeType="1"/>
        </xdr:cNvSpPr>
      </xdr:nvSpPr>
      <xdr:spPr bwMode="auto">
        <a:xfrm flipV="1">
          <a:off x="1114425" y="1647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7</xdr:row>
      <xdr:rowOff>190500</xdr:rowOff>
    </xdr:from>
    <xdr:to>
      <xdr:col>7</xdr:col>
      <xdr:colOff>495300</xdr:colOff>
      <xdr:row>8</xdr:row>
      <xdr:rowOff>0</xdr:rowOff>
    </xdr:to>
    <xdr:sp macro="" textlink="">
      <xdr:nvSpPr>
        <xdr:cNvPr id="51" name="Line 48"/>
        <xdr:cNvSpPr>
          <a:spLocks noChangeShapeType="1"/>
        </xdr:cNvSpPr>
      </xdr:nvSpPr>
      <xdr:spPr bwMode="auto">
        <a:xfrm flipV="1">
          <a:off x="4667250" y="1685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9</xdr:row>
      <xdr:rowOff>171450</xdr:rowOff>
    </xdr:from>
    <xdr:to>
      <xdr:col>12</xdr:col>
      <xdr:colOff>0</xdr:colOff>
      <xdr:row>9</xdr:row>
      <xdr:rowOff>276225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 flipV="1">
          <a:off x="7400925" y="22479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346075</xdr:colOff>
      <xdr:row>0</xdr:row>
      <xdr:rowOff>57150</xdr:rowOff>
    </xdr:from>
    <xdr:to>
      <xdr:col>15</xdr:col>
      <xdr:colOff>520700</xdr:colOff>
      <xdr:row>1</xdr:row>
      <xdr:rowOff>234950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7051675" y="57150"/>
          <a:ext cx="24225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a-DK" sz="1300" b="1" i="0" u="none" strike="noStrike" baseline="0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t>B69 følgeseddel Magasinpost</a:t>
          </a:r>
        </a:p>
      </xdr:txBody>
    </xdr:sp>
    <xdr:clientData/>
  </xdr:twoCellAnchor>
  <xdr:twoCellAnchor>
    <xdr:from>
      <xdr:col>15</xdr:col>
      <xdr:colOff>73025</xdr:colOff>
      <xdr:row>10</xdr:row>
      <xdr:rowOff>0</xdr:rowOff>
    </xdr:from>
    <xdr:to>
      <xdr:col>15</xdr:col>
      <xdr:colOff>368300</xdr:colOff>
      <xdr:row>50</xdr:row>
      <xdr:rowOff>28575</xdr:rowOff>
    </xdr:to>
    <xdr:sp macro="" textlink="">
      <xdr:nvSpPr>
        <xdr:cNvPr id="15364" name="Text Box 4"/>
        <xdr:cNvSpPr txBox="1">
          <a:spLocks noChangeArrowheads="1"/>
        </xdr:cNvSpPr>
      </xdr:nvSpPr>
      <xdr:spPr bwMode="auto">
        <a:xfrm>
          <a:off x="9026525" y="2374900"/>
          <a:ext cx="295275" cy="655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ctr" rtl="0">
            <a:defRPr sz="1000"/>
          </a:pPr>
          <a:r>
            <a:rPr lang="da-DK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MAGASINPOST</a:t>
          </a:r>
        </a:p>
      </xdr:txBody>
    </xdr:sp>
    <xdr:clientData/>
  </xdr:twoCellAnchor>
  <xdr:twoCellAnchor>
    <xdr:from>
      <xdr:col>1</xdr:col>
      <xdr:colOff>171450</xdr:colOff>
      <xdr:row>73</xdr:row>
      <xdr:rowOff>28575</xdr:rowOff>
    </xdr:from>
    <xdr:to>
      <xdr:col>3</xdr:col>
      <xdr:colOff>85725</xdr:colOff>
      <xdr:row>73</xdr:row>
      <xdr:rowOff>28575</xdr:rowOff>
    </xdr:to>
    <xdr:sp macro="" textlink="">
      <xdr:nvSpPr>
        <xdr:cNvPr id="15422" name="Line 7"/>
        <xdr:cNvSpPr>
          <a:spLocks noChangeShapeType="1"/>
        </xdr:cNvSpPr>
      </xdr:nvSpPr>
      <xdr:spPr bwMode="auto">
        <a:xfrm>
          <a:off x="552450" y="1276350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73</xdr:row>
      <xdr:rowOff>28575</xdr:rowOff>
    </xdr:from>
    <xdr:to>
      <xdr:col>6</xdr:col>
      <xdr:colOff>800100</xdr:colOff>
      <xdr:row>73</xdr:row>
      <xdr:rowOff>28575</xdr:rowOff>
    </xdr:to>
    <xdr:sp macro="" textlink="">
      <xdr:nvSpPr>
        <xdr:cNvPr id="15423" name="Line 8"/>
        <xdr:cNvSpPr>
          <a:spLocks noChangeShapeType="1"/>
        </xdr:cNvSpPr>
      </xdr:nvSpPr>
      <xdr:spPr bwMode="auto">
        <a:xfrm flipV="1">
          <a:off x="1743075" y="12763500"/>
          <a:ext cx="2305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67</xdr:row>
      <xdr:rowOff>0</xdr:rowOff>
    </xdr:from>
    <xdr:to>
      <xdr:col>7</xdr:col>
      <xdr:colOff>0</xdr:colOff>
      <xdr:row>73</xdr:row>
      <xdr:rowOff>133350</xdr:rowOff>
    </xdr:to>
    <xdr:sp macro="" textlink="">
      <xdr:nvSpPr>
        <xdr:cNvPr id="15424" name="Line 9"/>
        <xdr:cNvSpPr>
          <a:spLocks noChangeShapeType="1"/>
        </xdr:cNvSpPr>
      </xdr:nvSpPr>
      <xdr:spPr bwMode="auto">
        <a:xfrm flipH="1">
          <a:off x="4067175" y="1180147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73</xdr:row>
      <xdr:rowOff>24848</xdr:rowOff>
    </xdr:from>
    <xdr:to>
      <xdr:col>11</xdr:col>
      <xdr:colOff>248478</xdr:colOff>
      <xdr:row>73</xdr:row>
      <xdr:rowOff>28575</xdr:rowOff>
    </xdr:to>
    <xdr:sp macro="" textlink="">
      <xdr:nvSpPr>
        <xdr:cNvPr id="15425" name="Line 10"/>
        <xdr:cNvSpPr>
          <a:spLocks noChangeShapeType="1"/>
        </xdr:cNvSpPr>
      </xdr:nvSpPr>
      <xdr:spPr bwMode="auto">
        <a:xfrm flipV="1">
          <a:off x="4103618" y="12804913"/>
          <a:ext cx="2837208" cy="37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104775</xdr:colOff>
      <xdr:row>60</xdr:row>
      <xdr:rowOff>0</xdr:rowOff>
    </xdr:from>
    <xdr:to>
      <xdr:col>14</xdr:col>
      <xdr:colOff>495300</xdr:colOff>
      <xdr:row>60</xdr:row>
      <xdr:rowOff>0</xdr:rowOff>
    </xdr:to>
    <xdr:sp macro="" textlink="">
      <xdr:nvSpPr>
        <xdr:cNvPr id="15427" name="Line 12"/>
        <xdr:cNvSpPr>
          <a:spLocks noChangeShapeType="1"/>
        </xdr:cNvSpPr>
      </xdr:nvSpPr>
      <xdr:spPr bwMode="auto">
        <a:xfrm>
          <a:off x="4972050" y="10658475"/>
          <a:ext cx="370522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61</xdr:row>
      <xdr:rowOff>0</xdr:rowOff>
    </xdr:from>
    <xdr:to>
      <xdr:col>7</xdr:col>
      <xdr:colOff>485775</xdr:colOff>
      <xdr:row>61</xdr:row>
      <xdr:rowOff>0</xdr:rowOff>
    </xdr:to>
    <xdr:sp macro="" textlink="">
      <xdr:nvSpPr>
        <xdr:cNvPr id="15428" name="Line 13"/>
        <xdr:cNvSpPr>
          <a:spLocks noChangeShapeType="1"/>
        </xdr:cNvSpPr>
      </xdr:nvSpPr>
      <xdr:spPr bwMode="auto">
        <a:xfrm flipV="1">
          <a:off x="466725" y="10877550"/>
          <a:ext cx="408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104775</xdr:colOff>
      <xdr:row>61</xdr:row>
      <xdr:rowOff>47625</xdr:rowOff>
    </xdr:from>
    <xdr:to>
      <xdr:col>14</xdr:col>
      <xdr:colOff>504825</xdr:colOff>
      <xdr:row>61</xdr:row>
      <xdr:rowOff>47625</xdr:rowOff>
    </xdr:to>
    <xdr:sp macro="" textlink="">
      <xdr:nvSpPr>
        <xdr:cNvPr id="15429" name="Line 14"/>
        <xdr:cNvSpPr>
          <a:spLocks noChangeShapeType="1"/>
        </xdr:cNvSpPr>
      </xdr:nvSpPr>
      <xdr:spPr bwMode="auto">
        <a:xfrm>
          <a:off x="4972050" y="10925175"/>
          <a:ext cx="37147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17</xdr:col>
      <xdr:colOff>333375</xdr:colOff>
      <xdr:row>129</xdr:row>
      <xdr:rowOff>133350</xdr:rowOff>
    </xdr:from>
    <xdr:to>
      <xdr:col>17</xdr:col>
      <xdr:colOff>495300</xdr:colOff>
      <xdr:row>129</xdr:row>
      <xdr:rowOff>133350</xdr:rowOff>
    </xdr:to>
    <xdr:sp macro="" textlink="">
      <xdr:nvSpPr>
        <xdr:cNvPr id="15430" name="Line 15"/>
        <xdr:cNvSpPr>
          <a:spLocks noChangeShapeType="1"/>
        </xdr:cNvSpPr>
      </xdr:nvSpPr>
      <xdr:spPr bwMode="auto">
        <a:xfrm flipV="1">
          <a:off x="10391775" y="2193607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695325</xdr:colOff>
      <xdr:row>156</xdr:row>
      <xdr:rowOff>104775</xdr:rowOff>
    </xdr:from>
    <xdr:to>
      <xdr:col>15</xdr:col>
      <xdr:colOff>133350</xdr:colOff>
      <xdr:row>156</xdr:row>
      <xdr:rowOff>104775</xdr:rowOff>
    </xdr:to>
    <xdr:sp macro="" textlink="">
      <xdr:nvSpPr>
        <xdr:cNvPr id="15431" name="Line 16"/>
        <xdr:cNvSpPr>
          <a:spLocks noChangeShapeType="1"/>
        </xdr:cNvSpPr>
      </xdr:nvSpPr>
      <xdr:spPr bwMode="auto">
        <a:xfrm flipV="1">
          <a:off x="8877300" y="262794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123825</xdr:colOff>
      <xdr:row>126</xdr:row>
      <xdr:rowOff>114300</xdr:rowOff>
    </xdr:from>
    <xdr:to>
      <xdr:col>20</xdr:col>
      <xdr:colOff>495300</xdr:colOff>
      <xdr:row>126</xdr:row>
      <xdr:rowOff>114300</xdr:rowOff>
    </xdr:to>
    <xdr:sp macro="" textlink="">
      <xdr:nvSpPr>
        <xdr:cNvPr id="15432" name="Line 17"/>
        <xdr:cNvSpPr>
          <a:spLocks noChangeShapeType="1"/>
        </xdr:cNvSpPr>
      </xdr:nvSpPr>
      <xdr:spPr bwMode="auto">
        <a:xfrm flipV="1">
          <a:off x="8305800" y="21431250"/>
          <a:ext cx="407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695325</xdr:colOff>
      <xdr:row>158</xdr:row>
      <xdr:rowOff>47625</xdr:rowOff>
    </xdr:from>
    <xdr:to>
      <xdr:col>15</xdr:col>
      <xdr:colOff>133350</xdr:colOff>
      <xdr:row>158</xdr:row>
      <xdr:rowOff>47625</xdr:rowOff>
    </xdr:to>
    <xdr:sp macro="" textlink="">
      <xdr:nvSpPr>
        <xdr:cNvPr id="15433" name="Line 18"/>
        <xdr:cNvSpPr>
          <a:spLocks noChangeShapeType="1"/>
        </xdr:cNvSpPr>
      </xdr:nvSpPr>
      <xdr:spPr bwMode="auto">
        <a:xfrm flipV="1">
          <a:off x="8877300" y="265461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3</xdr:row>
      <xdr:rowOff>76200</xdr:rowOff>
    </xdr:from>
    <xdr:to>
      <xdr:col>4</xdr:col>
      <xdr:colOff>38100</xdr:colOff>
      <xdr:row>4</xdr:row>
      <xdr:rowOff>161925</xdr:rowOff>
    </xdr:to>
    <xdr:sp macro="" textlink="">
      <xdr:nvSpPr>
        <xdr:cNvPr id="15379" name="Text Box 19" descr="Smal vandret"/>
        <xdr:cNvSpPr txBox="1">
          <a:spLocks noChangeArrowheads="1"/>
        </xdr:cNvSpPr>
      </xdr:nvSpPr>
      <xdr:spPr bwMode="auto">
        <a:xfrm>
          <a:off x="390525" y="866775"/>
          <a:ext cx="1695450" cy="190500"/>
        </a:xfrm>
        <a:prstGeom prst="rect">
          <a:avLst/>
        </a:prstGeom>
        <a:pattFill prst="narHorz">
          <a:fgClr>
            <a:srgbClr val="FFFF99"/>
          </a:fgClr>
          <a:bgClr>
            <a:srgbClr val="FFFFFF"/>
          </a:bgClr>
        </a:patt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Kunde</a:t>
          </a:r>
        </a:p>
      </xdr:txBody>
    </xdr:sp>
    <xdr:clientData/>
  </xdr:twoCellAnchor>
  <xdr:twoCellAnchor>
    <xdr:from>
      <xdr:col>1</xdr:col>
      <xdr:colOff>9525</xdr:colOff>
      <xdr:row>29</xdr:row>
      <xdr:rowOff>0</xdr:rowOff>
    </xdr:from>
    <xdr:to>
      <xdr:col>5</xdr:col>
      <xdr:colOff>247650</xdr:colOff>
      <xdr:row>30</xdr:row>
      <xdr:rowOff>0</xdr:rowOff>
    </xdr:to>
    <xdr:sp macro="" textlink="">
      <xdr:nvSpPr>
        <xdr:cNvPr id="15380" name="Text Box 20" descr="Smal vandret"/>
        <xdr:cNvSpPr txBox="1">
          <a:spLocks noChangeArrowheads="1"/>
        </xdr:cNvSpPr>
      </xdr:nvSpPr>
      <xdr:spPr bwMode="auto">
        <a:xfrm>
          <a:off x="390525" y="4505325"/>
          <a:ext cx="2524125" cy="190500"/>
        </a:xfrm>
        <a:prstGeom prst="rect">
          <a:avLst/>
        </a:prstGeom>
        <a:pattFill prst="narHorz">
          <a:fgClr>
            <a:srgbClr val="FFFF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Forsendelserne</a:t>
          </a:r>
        </a:p>
      </xdr:txBody>
    </xdr:sp>
    <xdr:clientData/>
  </xdr:twoCellAnchor>
  <xdr:twoCellAnchor>
    <xdr:from>
      <xdr:col>1</xdr:col>
      <xdr:colOff>9525</xdr:colOff>
      <xdr:row>65</xdr:row>
      <xdr:rowOff>123825</xdr:rowOff>
    </xdr:from>
    <xdr:to>
      <xdr:col>6</xdr:col>
      <xdr:colOff>9525</xdr:colOff>
      <xdr:row>67</xdr:row>
      <xdr:rowOff>0</xdr:rowOff>
    </xdr:to>
    <xdr:sp macro="" textlink="">
      <xdr:nvSpPr>
        <xdr:cNvPr id="15381" name="Text Box 21" descr="Smal vandret"/>
        <xdr:cNvSpPr txBox="1">
          <a:spLocks noChangeArrowheads="1"/>
        </xdr:cNvSpPr>
      </xdr:nvSpPr>
      <xdr:spPr bwMode="auto">
        <a:xfrm>
          <a:off x="390525" y="11601450"/>
          <a:ext cx="2867025" cy="200025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Kvittering Postcenter</a:t>
          </a:r>
        </a:p>
      </xdr:txBody>
    </xdr:sp>
    <xdr:clientData/>
  </xdr:twoCellAnchor>
  <xdr:twoCellAnchor>
    <xdr:from>
      <xdr:col>7</xdr:col>
      <xdr:colOff>9525</xdr:colOff>
      <xdr:row>65</xdr:row>
      <xdr:rowOff>114300</xdr:rowOff>
    </xdr:from>
    <xdr:to>
      <xdr:col>9</xdr:col>
      <xdr:colOff>428625</xdr:colOff>
      <xdr:row>67</xdr:row>
      <xdr:rowOff>0</xdr:rowOff>
    </xdr:to>
    <xdr:sp macro="" textlink="">
      <xdr:nvSpPr>
        <xdr:cNvPr id="15382" name="Text Box 22" descr="Smal vandret"/>
        <xdr:cNvSpPr txBox="1">
          <a:spLocks noChangeArrowheads="1"/>
        </xdr:cNvSpPr>
      </xdr:nvSpPr>
      <xdr:spPr bwMode="auto">
        <a:xfrm>
          <a:off x="4076700" y="11591925"/>
          <a:ext cx="1800225" cy="209550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Indleveringskontrol</a:t>
          </a:r>
        </a:p>
      </xdr:txBody>
    </xdr:sp>
    <xdr:clientData/>
  </xdr:twoCellAnchor>
  <xdr:twoCellAnchor>
    <xdr:from>
      <xdr:col>1</xdr:col>
      <xdr:colOff>9525</xdr:colOff>
      <xdr:row>11</xdr:row>
      <xdr:rowOff>0</xdr:rowOff>
    </xdr:from>
    <xdr:to>
      <xdr:col>3</xdr:col>
      <xdr:colOff>95250</xdr:colOff>
      <xdr:row>12</xdr:row>
      <xdr:rowOff>28575</xdr:rowOff>
    </xdr:to>
    <xdr:sp macro="" textlink="">
      <xdr:nvSpPr>
        <xdr:cNvPr id="15384" name="Text Box 24" descr="Smal vandret"/>
        <xdr:cNvSpPr txBox="1">
          <a:spLocks noChangeArrowheads="1"/>
        </xdr:cNvSpPr>
      </xdr:nvSpPr>
      <xdr:spPr bwMode="auto">
        <a:xfrm>
          <a:off x="390525" y="2486025"/>
          <a:ext cx="1257300" cy="190500"/>
        </a:xfrm>
        <a:prstGeom prst="rect">
          <a:avLst/>
        </a:prstGeom>
        <a:pattFill prst="narHorz">
          <a:fgClr>
            <a:srgbClr val="FFFF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Indlevering</a:t>
          </a:r>
        </a:p>
      </xdr:txBody>
    </xdr:sp>
    <xdr:clientData/>
  </xdr:twoCellAnchor>
  <xdr:twoCellAnchor>
    <xdr:from>
      <xdr:col>10</xdr:col>
      <xdr:colOff>523875</xdr:colOff>
      <xdr:row>6</xdr:row>
      <xdr:rowOff>47625</xdr:rowOff>
    </xdr:from>
    <xdr:to>
      <xdr:col>11</xdr:col>
      <xdr:colOff>533400</xdr:colOff>
      <xdr:row>6</xdr:row>
      <xdr:rowOff>228600</xdr:rowOff>
    </xdr:to>
    <xdr:sp macro="" textlink="">
      <xdr:nvSpPr>
        <xdr:cNvPr id="15439" name="AutoShape 26"/>
        <xdr:cNvSpPr>
          <a:spLocks noChangeArrowheads="1"/>
        </xdr:cNvSpPr>
      </xdr:nvSpPr>
      <xdr:spPr bwMode="auto">
        <a:xfrm>
          <a:off x="6591300" y="1285875"/>
          <a:ext cx="619125" cy="180975"/>
        </a:xfrm>
        <a:prstGeom prst="rightArrow">
          <a:avLst>
            <a:gd name="adj1" fmla="val 44444"/>
            <a:gd name="adj2" fmla="val 1175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247650</xdr:colOff>
      <xdr:row>122</xdr:row>
      <xdr:rowOff>142875</xdr:rowOff>
    </xdr:from>
    <xdr:to>
      <xdr:col>12</xdr:col>
      <xdr:colOff>247650</xdr:colOff>
      <xdr:row>125</xdr:row>
      <xdr:rowOff>133350</xdr:rowOff>
    </xdr:to>
    <xdr:sp macro="" textlink="">
      <xdr:nvSpPr>
        <xdr:cNvPr id="15442" name="Line 31"/>
        <xdr:cNvSpPr>
          <a:spLocks noChangeShapeType="1"/>
        </xdr:cNvSpPr>
      </xdr:nvSpPr>
      <xdr:spPr bwMode="auto">
        <a:xfrm flipH="1">
          <a:off x="7543800" y="2081212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</xdr:row>
      <xdr:rowOff>114300</xdr:rowOff>
    </xdr:from>
    <xdr:to>
      <xdr:col>3</xdr:col>
      <xdr:colOff>95250</xdr:colOff>
      <xdr:row>22</xdr:row>
      <xdr:rowOff>9525</xdr:rowOff>
    </xdr:to>
    <xdr:sp macro="" textlink="">
      <xdr:nvSpPr>
        <xdr:cNvPr id="15392" name="Text Box 32" descr="Smal vandret"/>
        <xdr:cNvSpPr txBox="1">
          <a:spLocks noChangeArrowheads="1"/>
        </xdr:cNvSpPr>
      </xdr:nvSpPr>
      <xdr:spPr bwMode="auto">
        <a:xfrm>
          <a:off x="390525" y="3543300"/>
          <a:ext cx="1257300" cy="190500"/>
        </a:xfrm>
        <a:prstGeom prst="rect">
          <a:avLst/>
        </a:prstGeom>
        <a:pattFill prst="narHorz">
          <a:fgClr>
            <a:srgbClr val="FFFF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Tillæg, Indland</a:t>
          </a:r>
        </a:p>
      </xdr:txBody>
    </xdr:sp>
    <xdr:clientData/>
  </xdr:twoCellAnchor>
  <xdr:twoCellAnchor>
    <xdr:from>
      <xdr:col>8</xdr:col>
      <xdr:colOff>419100</xdr:colOff>
      <xdr:row>30</xdr:row>
      <xdr:rowOff>28575</xdr:rowOff>
    </xdr:from>
    <xdr:to>
      <xdr:col>8</xdr:col>
      <xdr:colOff>419100</xdr:colOff>
      <xdr:row>30</xdr:row>
      <xdr:rowOff>152400</xdr:rowOff>
    </xdr:to>
    <xdr:sp macro="" textlink="">
      <xdr:nvSpPr>
        <xdr:cNvPr id="15444" name="Line 33"/>
        <xdr:cNvSpPr>
          <a:spLocks noChangeShapeType="1"/>
        </xdr:cNvSpPr>
      </xdr:nvSpPr>
      <xdr:spPr bwMode="auto">
        <a:xfrm flipH="1">
          <a:off x="5286375" y="47244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714375</xdr:colOff>
      <xdr:row>30</xdr:row>
      <xdr:rowOff>28575</xdr:rowOff>
    </xdr:from>
    <xdr:to>
      <xdr:col>8</xdr:col>
      <xdr:colOff>419100</xdr:colOff>
      <xdr:row>30</xdr:row>
      <xdr:rowOff>28575</xdr:rowOff>
    </xdr:to>
    <xdr:sp macro="" textlink="">
      <xdr:nvSpPr>
        <xdr:cNvPr id="15445" name="Line 34"/>
        <xdr:cNvSpPr>
          <a:spLocks noChangeShapeType="1"/>
        </xdr:cNvSpPr>
      </xdr:nvSpPr>
      <xdr:spPr bwMode="auto">
        <a:xfrm flipV="1">
          <a:off x="4781550" y="4724400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400050</xdr:colOff>
      <xdr:row>48</xdr:row>
      <xdr:rowOff>9525</xdr:rowOff>
    </xdr:from>
    <xdr:to>
      <xdr:col>11</xdr:col>
      <xdr:colOff>0</xdr:colOff>
      <xdr:row>48</xdr:row>
      <xdr:rowOff>190500</xdr:rowOff>
    </xdr:to>
    <xdr:sp macro="" textlink="">
      <xdr:nvSpPr>
        <xdr:cNvPr id="15446" name="AutoShape 35"/>
        <xdr:cNvSpPr>
          <a:spLocks noChangeArrowheads="1"/>
        </xdr:cNvSpPr>
      </xdr:nvSpPr>
      <xdr:spPr bwMode="auto">
        <a:xfrm>
          <a:off x="781050" y="8429625"/>
          <a:ext cx="5895975" cy="180975"/>
        </a:xfrm>
        <a:prstGeom prst="rightArrow">
          <a:avLst>
            <a:gd name="adj1" fmla="val 42861"/>
            <a:gd name="adj2" fmla="val 14554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3</xdr:col>
      <xdr:colOff>95250</xdr:colOff>
      <xdr:row>58</xdr:row>
      <xdr:rowOff>9525</xdr:rowOff>
    </xdr:to>
    <xdr:sp macro="" textlink="">
      <xdr:nvSpPr>
        <xdr:cNvPr id="15397" name="Text Box 37" descr="Smal vandret"/>
        <xdr:cNvSpPr txBox="1">
          <a:spLocks noChangeArrowheads="1"/>
        </xdr:cNvSpPr>
      </xdr:nvSpPr>
      <xdr:spPr bwMode="auto">
        <a:xfrm>
          <a:off x="390525" y="10086975"/>
          <a:ext cx="1257300" cy="190500"/>
        </a:xfrm>
        <a:prstGeom prst="rect">
          <a:avLst/>
        </a:prstGeom>
        <a:pattFill prst="narHorz">
          <a:fgClr>
            <a:srgbClr val="FFFF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Underskrift</a:t>
          </a:r>
        </a:p>
      </xdr:txBody>
    </xdr:sp>
    <xdr:clientData/>
  </xdr:twoCellAnchor>
  <xdr:twoCellAnchor>
    <xdr:from>
      <xdr:col>2</xdr:col>
      <xdr:colOff>0</xdr:colOff>
      <xdr:row>8</xdr:row>
      <xdr:rowOff>142875</xdr:rowOff>
    </xdr:from>
    <xdr:to>
      <xdr:col>2</xdr:col>
      <xdr:colOff>0</xdr:colOff>
      <xdr:row>9</xdr:row>
      <xdr:rowOff>0</xdr:rowOff>
    </xdr:to>
    <xdr:sp macro="" textlink="">
      <xdr:nvSpPr>
        <xdr:cNvPr id="15448" name="Line 38"/>
        <xdr:cNvSpPr>
          <a:spLocks noChangeShapeType="1"/>
        </xdr:cNvSpPr>
      </xdr:nvSpPr>
      <xdr:spPr bwMode="auto">
        <a:xfrm flipV="1">
          <a:off x="1009650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142875</xdr:rowOff>
    </xdr:from>
    <xdr:to>
      <xdr:col>2</xdr:col>
      <xdr:colOff>0</xdr:colOff>
      <xdr:row>7</xdr:row>
      <xdr:rowOff>257175</xdr:rowOff>
    </xdr:to>
    <xdr:sp macro="" textlink="">
      <xdr:nvSpPr>
        <xdr:cNvPr id="15449" name="Line 39"/>
        <xdr:cNvSpPr>
          <a:spLocks noChangeShapeType="1"/>
        </xdr:cNvSpPr>
      </xdr:nvSpPr>
      <xdr:spPr bwMode="auto">
        <a:xfrm flipV="1">
          <a:off x="1009650" y="163830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9</xdr:row>
      <xdr:rowOff>0</xdr:rowOff>
    </xdr:to>
    <xdr:sp macro="" textlink="">
      <xdr:nvSpPr>
        <xdr:cNvPr id="15450" name="Line 40"/>
        <xdr:cNvSpPr>
          <a:spLocks noChangeShapeType="1"/>
        </xdr:cNvSpPr>
      </xdr:nvSpPr>
      <xdr:spPr bwMode="auto">
        <a:xfrm flipV="1">
          <a:off x="4562475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7</xdr:row>
      <xdr:rowOff>142875</xdr:rowOff>
    </xdr:from>
    <xdr:to>
      <xdr:col>7</xdr:col>
      <xdr:colOff>495300</xdr:colOff>
      <xdr:row>7</xdr:row>
      <xdr:rowOff>247650</xdr:rowOff>
    </xdr:to>
    <xdr:sp macro="" textlink="">
      <xdr:nvSpPr>
        <xdr:cNvPr id="15451" name="Line 41"/>
        <xdr:cNvSpPr>
          <a:spLocks noChangeShapeType="1"/>
        </xdr:cNvSpPr>
      </xdr:nvSpPr>
      <xdr:spPr bwMode="auto">
        <a:xfrm flipV="1">
          <a:off x="4562475" y="1638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9</xdr:row>
      <xdr:rowOff>142875</xdr:rowOff>
    </xdr:from>
    <xdr:to>
      <xdr:col>2</xdr:col>
      <xdr:colOff>0</xdr:colOff>
      <xdr:row>10</xdr:row>
      <xdr:rowOff>0</xdr:rowOff>
    </xdr:to>
    <xdr:sp macro="" textlink="">
      <xdr:nvSpPr>
        <xdr:cNvPr id="15452" name="Line 42"/>
        <xdr:cNvSpPr>
          <a:spLocks noChangeShapeType="1"/>
        </xdr:cNvSpPr>
      </xdr:nvSpPr>
      <xdr:spPr bwMode="auto">
        <a:xfrm flipV="1">
          <a:off x="10096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15453" name="Line 43"/>
        <xdr:cNvSpPr>
          <a:spLocks noChangeShapeType="1"/>
        </xdr:cNvSpPr>
      </xdr:nvSpPr>
      <xdr:spPr bwMode="auto">
        <a:xfrm flipV="1">
          <a:off x="456247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74</xdr:row>
      <xdr:rowOff>104775</xdr:rowOff>
    </xdr:from>
    <xdr:to>
      <xdr:col>9</xdr:col>
      <xdr:colOff>361950</xdr:colOff>
      <xdr:row>77</xdr:row>
      <xdr:rowOff>104775</xdr:rowOff>
    </xdr:to>
    <xdr:sp macro="[0]!udskrivKundekopi" textlink="">
      <xdr:nvSpPr>
        <xdr:cNvPr id="15404" name="Text Box 44"/>
        <xdr:cNvSpPr txBox="1">
          <a:spLocks noChangeArrowheads="1"/>
        </xdr:cNvSpPr>
      </xdr:nvSpPr>
      <xdr:spPr bwMode="auto">
        <a:xfrm>
          <a:off x="3733800" y="13001625"/>
          <a:ext cx="2076450" cy="4857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Udskriv</a:t>
          </a:r>
        </a:p>
        <a:p>
          <a:pPr algn="ctr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Tryk her</a:t>
          </a:r>
        </a:p>
      </xdr:txBody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15455" name="Line 45"/>
        <xdr:cNvSpPr>
          <a:spLocks noChangeShapeType="1"/>
        </xdr:cNvSpPr>
      </xdr:nvSpPr>
      <xdr:spPr bwMode="auto">
        <a:xfrm flipV="1">
          <a:off x="456247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8</xdr:row>
      <xdr:rowOff>247650</xdr:rowOff>
    </xdr:to>
    <xdr:sp macro="" textlink="">
      <xdr:nvSpPr>
        <xdr:cNvPr id="15456" name="Line 46"/>
        <xdr:cNvSpPr>
          <a:spLocks noChangeShapeType="1"/>
        </xdr:cNvSpPr>
      </xdr:nvSpPr>
      <xdr:spPr bwMode="auto">
        <a:xfrm flipV="1">
          <a:off x="4562475" y="19335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114300</xdr:rowOff>
    </xdr:from>
    <xdr:to>
      <xdr:col>12</xdr:col>
      <xdr:colOff>0</xdr:colOff>
      <xdr:row>6</xdr:row>
      <xdr:rowOff>228600</xdr:rowOff>
    </xdr:to>
    <xdr:sp macro="" textlink="">
      <xdr:nvSpPr>
        <xdr:cNvPr id="15457" name="Line 47"/>
        <xdr:cNvSpPr>
          <a:spLocks noChangeShapeType="1"/>
        </xdr:cNvSpPr>
      </xdr:nvSpPr>
      <xdr:spPr bwMode="auto">
        <a:xfrm flipV="1">
          <a:off x="7296150" y="135255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257175</xdr:colOff>
      <xdr:row>15</xdr:row>
      <xdr:rowOff>66675</xdr:rowOff>
    </xdr:from>
    <xdr:to>
      <xdr:col>10</xdr:col>
      <xdr:colOff>523875</xdr:colOff>
      <xdr:row>16</xdr:row>
      <xdr:rowOff>9525</xdr:rowOff>
    </xdr:to>
    <xdr:sp macro="" textlink="">
      <xdr:nvSpPr>
        <xdr:cNvPr id="15458" name="AutoShape 48"/>
        <xdr:cNvSpPr>
          <a:spLocks noChangeArrowheads="1"/>
        </xdr:cNvSpPr>
      </xdr:nvSpPr>
      <xdr:spPr bwMode="auto">
        <a:xfrm>
          <a:off x="2924175" y="3000375"/>
          <a:ext cx="3667125" cy="104775"/>
        </a:xfrm>
        <a:prstGeom prst="rightArrow">
          <a:avLst>
            <a:gd name="adj1" fmla="val 42861"/>
            <a:gd name="adj2" fmla="val 15636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495301</xdr:colOff>
      <xdr:row>17</xdr:row>
      <xdr:rowOff>66675</xdr:rowOff>
    </xdr:from>
    <xdr:to>
      <xdr:col>10</xdr:col>
      <xdr:colOff>523875</xdr:colOff>
      <xdr:row>18</xdr:row>
      <xdr:rowOff>0</xdr:rowOff>
    </xdr:to>
    <xdr:sp macro="" textlink="">
      <xdr:nvSpPr>
        <xdr:cNvPr id="15459" name="AutoShape 49"/>
        <xdr:cNvSpPr>
          <a:spLocks noChangeArrowheads="1"/>
        </xdr:cNvSpPr>
      </xdr:nvSpPr>
      <xdr:spPr bwMode="auto">
        <a:xfrm>
          <a:off x="3175001" y="3254375"/>
          <a:ext cx="3444874" cy="98425"/>
        </a:xfrm>
        <a:prstGeom prst="rightArrow">
          <a:avLst>
            <a:gd name="adj1" fmla="val 42861"/>
            <a:gd name="adj2" fmla="val 15636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161925</xdr:rowOff>
    </xdr:from>
    <xdr:to>
      <xdr:col>12</xdr:col>
      <xdr:colOff>0</xdr:colOff>
      <xdr:row>7</xdr:row>
      <xdr:rowOff>266700</xdr:rowOff>
    </xdr:to>
    <xdr:sp macro="" textlink="">
      <xdr:nvSpPr>
        <xdr:cNvPr id="15460" name="Line 50"/>
        <xdr:cNvSpPr>
          <a:spLocks noChangeShapeType="1"/>
        </xdr:cNvSpPr>
      </xdr:nvSpPr>
      <xdr:spPr bwMode="auto">
        <a:xfrm flipV="1">
          <a:off x="7296150" y="16573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612913</xdr:colOff>
      <xdr:row>65</xdr:row>
      <xdr:rowOff>115956</xdr:rowOff>
    </xdr:from>
    <xdr:to>
      <xdr:col>14</xdr:col>
      <xdr:colOff>551917</xdr:colOff>
      <xdr:row>66</xdr:row>
      <xdr:rowOff>162576</xdr:rowOff>
    </xdr:to>
    <xdr:sp macro="" textlink="">
      <xdr:nvSpPr>
        <xdr:cNvPr id="51" name="Text Box 22" descr="Smal vandret"/>
        <xdr:cNvSpPr txBox="1">
          <a:spLocks noChangeArrowheads="1"/>
        </xdr:cNvSpPr>
      </xdr:nvSpPr>
      <xdr:spPr bwMode="auto">
        <a:xfrm>
          <a:off x="7305261" y="11612217"/>
          <a:ext cx="1446439" cy="212272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Note til Adressevask</a:t>
          </a:r>
        </a:p>
      </xdr:txBody>
    </xdr:sp>
    <xdr:clientData/>
  </xdr:twoCellAnchor>
  <xdr:twoCellAnchor>
    <xdr:from>
      <xdr:col>11</xdr:col>
      <xdr:colOff>613335</xdr:colOff>
      <xdr:row>66</xdr:row>
      <xdr:rowOff>164410</xdr:rowOff>
    </xdr:from>
    <xdr:to>
      <xdr:col>11</xdr:col>
      <xdr:colOff>613335</xdr:colOff>
      <xdr:row>73</xdr:row>
      <xdr:rowOff>132108</xdr:rowOff>
    </xdr:to>
    <xdr:sp macro="" textlink="">
      <xdr:nvSpPr>
        <xdr:cNvPr id="52" name="Line 9"/>
        <xdr:cNvSpPr>
          <a:spLocks noChangeShapeType="1"/>
        </xdr:cNvSpPr>
      </xdr:nvSpPr>
      <xdr:spPr bwMode="auto">
        <a:xfrm flipH="1">
          <a:off x="7305683" y="11826323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48453</xdr:colOff>
      <xdr:row>73</xdr:row>
      <xdr:rowOff>23605</xdr:rowOff>
    </xdr:from>
    <xdr:to>
      <xdr:col>14</xdr:col>
      <xdr:colOff>612912</xdr:colOff>
      <xdr:row>73</xdr:row>
      <xdr:rowOff>24848</xdr:rowOff>
    </xdr:to>
    <xdr:sp macro="" textlink="">
      <xdr:nvSpPr>
        <xdr:cNvPr id="53" name="Line 10"/>
        <xdr:cNvSpPr>
          <a:spLocks noChangeShapeType="1"/>
        </xdr:cNvSpPr>
      </xdr:nvSpPr>
      <xdr:spPr bwMode="auto">
        <a:xfrm>
          <a:off x="7361996" y="12803670"/>
          <a:ext cx="1450699" cy="12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463826</xdr:colOff>
      <xdr:row>67</xdr:row>
      <xdr:rowOff>1</xdr:rowOff>
    </xdr:from>
    <xdr:to>
      <xdr:col>11</xdr:col>
      <xdr:colOff>615913</xdr:colOff>
      <xdr:row>73</xdr:row>
      <xdr:rowOff>162818</xdr:rowOff>
    </xdr:to>
    <xdr:sp macro="" textlink="">
      <xdr:nvSpPr>
        <xdr:cNvPr id="54" name="Rektangel 53"/>
        <xdr:cNvSpPr/>
      </xdr:nvSpPr>
      <xdr:spPr bwMode="auto">
        <a:xfrm>
          <a:off x="7156174" y="11827566"/>
          <a:ext cx="152087" cy="1115317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da-DK" sz="1100"/>
        </a:p>
      </xdr:txBody>
    </xdr:sp>
    <xdr:clientData/>
  </xdr:twoCellAnchor>
  <xdr:twoCellAnchor>
    <xdr:from>
      <xdr:col>4</xdr:col>
      <xdr:colOff>114300</xdr:colOff>
      <xdr:row>53</xdr:row>
      <xdr:rowOff>104774</xdr:rowOff>
    </xdr:from>
    <xdr:to>
      <xdr:col>4</xdr:col>
      <xdr:colOff>504825</xdr:colOff>
      <xdr:row>54</xdr:row>
      <xdr:rowOff>58510</xdr:rowOff>
    </xdr:to>
    <xdr:sp macro="" textlink="">
      <xdr:nvSpPr>
        <xdr:cNvPr id="55" name="AutoShape 53"/>
        <xdr:cNvSpPr>
          <a:spLocks noChangeArrowheads="1"/>
        </xdr:cNvSpPr>
      </xdr:nvSpPr>
      <xdr:spPr bwMode="auto">
        <a:xfrm>
          <a:off x="2266950" y="9324974"/>
          <a:ext cx="390525" cy="172811"/>
        </a:xfrm>
        <a:prstGeom prst="rightArrow">
          <a:avLst>
            <a:gd name="adj1" fmla="val 44444"/>
            <a:gd name="adj2" fmla="val 782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219075</xdr:colOff>
      <xdr:row>0</xdr:row>
      <xdr:rowOff>152400</xdr:rowOff>
    </xdr:from>
    <xdr:to>
      <xdr:col>4</xdr:col>
      <xdr:colOff>53973</xdr:colOff>
      <xdr:row>1</xdr:row>
      <xdr:rowOff>508000</xdr:rowOff>
    </xdr:to>
    <xdr:pic>
      <xdr:nvPicPr>
        <xdr:cNvPr id="48" name="Billede 47" descr="PN logo i farv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3681"/>
        <a:stretch>
          <a:fillRect/>
        </a:stretch>
      </xdr:blipFill>
      <xdr:spPr>
        <a:xfrm>
          <a:off x="219075" y="152400"/>
          <a:ext cx="1882773" cy="517525"/>
        </a:xfrm>
        <a:prstGeom prst="rect">
          <a:avLst/>
        </a:prstGeom>
      </xdr:spPr>
    </xdr:pic>
    <xdr:clientData/>
  </xdr:twoCellAnchor>
  <xdr:twoCellAnchor>
    <xdr:from>
      <xdr:col>10</xdr:col>
      <xdr:colOff>523875</xdr:colOff>
      <xdr:row>6</xdr:row>
      <xdr:rowOff>47625</xdr:rowOff>
    </xdr:from>
    <xdr:to>
      <xdr:col>11</xdr:col>
      <xdr:colOff>533400</xdr:colOff>
      <xdr:row>6</xdr:row>
      <xdr:rowOff>228600</xdr:rowOff>
    </xdr:to>
    <xdr:sp macro="" textlink="">
      <xdr:nvSpPr>
        <xdr:cNvPr id="50" name="AutoShape 26"/>
        <xdr:cNvSpPr>
          <a:spLocks noChangeArrowheads="1"/>
        </xdr:cNvSpPr>
      </xdr:nvSpPr>
      <xdr:spPr bwMode="auto">
        <a:xfrm>
          <a:off x="6696075" y="1285875"/>
          <a:ext cx="619125" cy="180975"/>
        </a:xfrm>
        <a:prstGeom prst="rightArrow">
          <a:avLst>
            <a:gd name="adj1" fmla="val 44444"/>
            <a:gd name="adj2" fmla="val 1175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142875</xdr:rowOff>
    </xdr:from>
    <xdr:to>
      <xdr:col>2</xdr:col>
      <xdr:colOff>0</xdr:colOff>
      <xdr:row>9</xdr:row>
      <xdr:rowOff>0</xdr:rowOff>
    </xdr:to>
    <xdr:sp macro="" textlink="">
      <xdr:nvSpPr>
        <xdr:cNvPr id="56" name="Line 40"/>
        <xdr:cNvSpPr>
          <a:spLocks noChangeShapeType="1"/>
        </xdr:cNvSpPr>
      </xdr:nvSpPr>
      <xdr:spPr bwMode="auto">
        <a:xfrm flipV="1">
          <a:off x="1114425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9</xdr:row>
      <xdr:rowOff>0</xdr:rowOff>
    </xdr:to>
    <xdr:sp macro="" textlink="">
      <xdr:nvSpPr>
        <xdr:cNvPr id="57" name="Line 42"/>
        <xdr:cNvSpPr>
          <a:spLocks noChangeShapeType="1"/>
        </xdr:cNvSpPr>
      </xdr:nvSpPr>
      <xdr:spPr bwMode="auto">
        <a:xfrm flipV="1">
          <a:off x="4667250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9</xdr:row>
      <xdr:rowOff>142875</xdr:rowOff>
    </xdr:from>
    <xdr:to>
      <xdr:col>2</xdr:col>
      <xdr:colOff>0</xdr:colOff>
      <xdr:row>10</xdr:row>
      <xdr:rowOff>0</xdr:rowOff>
    </xdr:to>
    <xdr:sp macro="" textlink="">
      <xdr:nvSpPr>
        <xdr:cNvPr id="58" name="Line 44"/>
        <xdr:cNvSpPr>
          <a:spLocks noChangeShapeType="1"/>
        </xdr:cNvSpPr>
      </xdr:nvSpPr>
      <xdr:spPr bwMode="auto">
        <a:xfrm flipV="1">
          <a:off x="111442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59" name="Line 45"/>
        <xdr:cNvSpPr>
          <a:spLocks noChangeShapeType="1"/>
        </xdr:cNvSpPr>
      </xdr:nvSpPr>
      <xdr:spPr bwMode="auto">
        <a:xfrm flipV="1">
          <a:off x="46672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60" name="Line 47"/>
        <xdr:cNvSpPr>
          <a:spLocks noChangeShapeType="1"/>
        </xdr:cNvSpPr>
      </xdr:nvSpPr>
      <xdr:spPr bwMode="auto">
        <a:xfrm flipV="1">
          <a:off x="46672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8</xdr:row>
      <xdr:rowOff>247650</xdr:rowOff>
    </xdr:to>
    <xdr:sp macro="" textlink="">
      <xdr:nvSpPr>
        <xdr:cNvPr id="61" name="Line 48"/>
        <xdr:cNvSpPr>
          <a:spLocks noChangeShapeType="1"/>
        </xdr:cNvSpPr>
      </xdr:nvSpPr>
      <xdr:spPr bwMode="auto">
        <a:xfrm flipV="1">
          <a:off x="4667250" y="19335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133350</xdr:rowOff>
    </xdr:from>
    <xdr:to>
      <xdr:col>12</xdr:col>
      <xdr:colOff>0</xdr:colOff>
      <xdr:row>6</xdr:row>
      <xdr:rowOff>247650</xdr:rowOff>
    </xdr:to>
    <xdr:sp macro="" textlink="">
      <xdr:nvSpPr>
        <xdr:cNvPr id="62" name="Line 49"/>
        <xdr:cNvSpPr>
          <a:spLocks noChangeShapeType="1"/>
        </xdr:cNvSpPr>
      </xdr:nvSpPr>
      <xdr:spPr bwMode="auto">
        <a:xfrm flipV="1">
          <a:off x="7400925" y="137160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180975</xdr:rowOff>
    </xdr:from>
    <xdr:to>
      <xdr:col>12</xdr:col>
      <xdr:colOff>0</xdr:colOff>
      <xdr:row>7</xdr:row>
      <xdr:rowOff>285750</xdr:rowOff>
    </xdr:to>
    <xdr:sp macro="" textlink="">
      <xdr:nvSpPr>
        <xdr:cNvPr id="63" name="Line 52"/>
        <xdr:cNvSpPr>
          <a:spLocks noChangeShapeType="1"/>
        </xdr:cNvSpPr>
      </xdr:nvSpPr>
      <xdr:spPr bwMode="auto">
        <a:xfrm flipV="1">
          <a:off x="7400925" y="16764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</xdr:row>
      <xdr:rowOff>171450</xdr:rowOff>
    </xdr:from>
    <xdr:to>
      <xdr:col>12</xdr:col>
      <xdr:colOff>0</xdr:colOff>
      <xdr:row>8</xdr:row>
      <xdr:rowOff>276225</xdr:rowOff>
    </xdr:to>
    <xdr:sp macro="" textlink="">
      <xdr:nvSpPr>
        <xdr:cNvPr id="64" name="Line 52"/>
        <xdr:cNvSpPr>
          <a:spLocks noChangeShapeType="1"/>
        </xdr:cNvSpPr>
      </xdr:nvSpPr>
      <xdr:spPr bwMode="auto">
        <a:xfrm flipV="1">
          <a:off x="7400925" y="1962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152400</xdr:rowOff>
    </xdr:from>
    <xdr:to>
      <xdr:col>2</xdr:col>
      <xdr:colOff>0</xdr:colOff>
      <xdr:row>8</xdr:row>
      <xdr:rowOff>0</xdr:rowOff>
    </xdr:to>
    <xdr:sp macro="" textlink="">
      <xdr:nvSpPr>
        <xdr:cNvPr id="65" name="Line 40"/>
        <xdr:cNvSpPr>
          <a:spLocks noChangeShapeType="1"/>
        </xdr:cNvSpPr>
      </xdr:nvSpPr>
      <xdr:spPr bwMode="auto">
        <a:xfrm flipV="1">
          <a:off x="1114425" y="1647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7</xdr:row>
      <xdr:rowOff>190500</xdr:rowOff>
    </xdr:from>
    <xdr:to>
      <xdr:col>7</xdr:col>
      <xdr:colOff>495300</xdr:colOff>
      <xdr:row>8</xdr:row>
      <xdr:rowOff>0</xdr:rowOff>
    </xdr:to>
    <xdr:sp macro="" textlink="">
      <xdr:nvSpPr>
        <xdr:cNvPr id="66" name="Line 48"/>
        <xdr:cNvSpPr>
          <a:spLocks noChangeShapeType="1"/>
        </xdr:cNvSpPr>
      </xdr:nvSpPr>
      <xdr:spPr bwMode="auto">
        <a:xfrm flipV="1">
          <a:off x="4667250" y="1685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9</xdr:row>
      <xdr:rowOff>171450</xdr:rowOff>
    </xdr:from>
    <xdr:to>
      <xdr:col>12</xdr:col>
      <xdr:colOff>0</xdr:colOff>
      <xdr:row>9</xdr:row>
      <xdr:rowOff>276225</xdr:rowOff>
    </xdr:to>
    <xdr:sp macro="" textlink="">
      <xdr:nvSpPr>
        <xdr:cNvPr id="67" name="Line 52"/>
        <xdr:cNvSpPr>
          <a:spLocks noChangeShapeType="1"/>
        </xdr:cNvSpPr>
      </xdr:nvSpPr>
      <xdr:spPr bwMode="auto">
        <a:xfrm flipV="1">
          <a:off x="7400925" y="22479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0</xdr:row>
      <xdr:rowOff>69850</xdr:rowOff>
    </xdr:from>
    <xdr:to>
      <xdr:col>15</xdr:col>
      <xdr:colOff>469900</xdr:colOff>
      <xdr:row>1</xdr:row>
      <xdr:rowOff>247650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000875" y="69850"/>
          <a:ext cx="24225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a-DK" sz="1300" b="1" i="0" u="none" strike="noStrike" baseline="0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t>B69 følgeseddel Magasinpost</a:t>
          </a:r>
        </a:p>
      </xdr:txBody>
    </xdr:sp>
    <xdr:clientData/>
  </xdr:twoCellAnchor>
  <xdr:twoCellAnchor>
    <xdr:from>
      <xdr:col>15</xdr:col>
      <xdr:colOff>85725</xdr:colOff>
      <xdr:row>10</xdr:row>
      <xdr:rowOff>0</xdr:rowOff>
    </xdr:from>
    <xdr:to>
      <xdr:col>15</xdr:col>
      <xdr:colOff>381000</xdr:colOff>
      <xdr:row>50</xdr:row>
      <xdr:rowOff>28575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9039225" y="2438400"/>
          <a:ext cx="295275" cy="655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ctr" rtl="0">
            <a:defRPr sz="1000"/>
          </a:pPr>
          <a:r>
            <a:rPr lang="da-DK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MAGASINPOST</a:t>
          </a:r>
        </a:p>
      </xdr:txBody>
    </xdr:sp>
    <xdr:clientData/>
  </xdr:twoCellAnchor>
  <xdr:twoCellAnchor>
    <xdr:from>
      <xdr:col>1</xdr:col>
      <xdr:colOff>171450</xdr:colOff>
      <xdr:row>73</xdr:row>
      <xdr:rowOff>28575</xdr:rowOff>
    </xdr:from>
    <xdr:to>
      <xdr:col>3</xdr:col>
      <xdr:colOff>85725</xdr:colOff>
      <xdr:row>73</xdr:row>
      <xdr:rowOff>28575</xdr:rowOff>
    </xdr:to>
    <xdr:sp macro="" textlink="">
      <xdr:nvSpPr>
        <xdr:cNvPr id="1248" name="Line 52"/>
        <xdr:cNvSpPr>
          <a:spLocks noChangeShapeType="1"/>
        </xdr:cNvSpPr>
      </xdr:nvSpPr>
      <xdr:spPr bwMode="auto">
        <a:xfrm>
          <a:off x="552450" y="1276350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73</xdr:row>
      <xdr:rowOff>28575</xdr:rowOff>
    </xdr:from>
    <xdr:to>
      <xdr:col>6</xdr:col>
      <xdr:colOff>800100</xdr:colOff>
      <xdr:row>73</xdr:row>
      <xdr:rowOff>28575</xdr:rowOff>
    </xdr:to>
    <xdr:sp macro="" textlink="">
      <xdr:nvSpPr>
        <xdr:cNvPr id="1249" name="Line 53"/>
        <xdr:cNvSpPr>
          <a:spLocks noChangeShapeType="1"/>
        </xdr:cNvSpPr>
      </xdr:nvSpPr>
      <xdr:spPr bwMode="auto">
        <a:xfrm flipV="1">
          <a:off x="1743075" y="12763500"/>
          <a:ext cx="2305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67</xdr:row>
      <xdr:rowOff>0</xdr:rowOff>
    </xdr:from>
    <xdr:to>
      <xdr:col>7</xdr:col>
      <xdr:colOff>0</xdr:colOff>
      <xdr:row>73</xdr:row>
      <xdr:rowOff>133350</xdr:rowOff>
    </xdr:to>
    <xdr:sp macro="" textlink="">
      <xdr:nvSpPr>
        <xdr:cNvPr id="1250" name="Line 54"/>
        <xdr:cNvSpPr>
          <a:spLocks noChangeShapeType="1"/>
        </xdr:cNvSpPr>
      </xdr:nvSpPr>
      <xdr:spPr bwMode="auto">
        <a:xfrm flipH="1">
          <a:off x="4067175" y="1180147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73</xdr:row>
      <xdr:rowOff>28575</xdr:rowOff>
    </xdr:from>
    <xdr:to>
      <xdr:col>11</xdr:col>
      <xdr:colOff>329711</xdr:colOff>
      <xdr:row>73</xdr:row>
      <xdr:rowOff>29309</xdr:rowOff>
    </xdr:to>
    <xdr:sp macro="" textlink="">
      <xdr:nvSpPr>
        <xdr:cNvPr id="1251" name="Line 55"/>
        <xdr:cNvSpPr>
          <a:spLocks noChangeShapeType="1"/>
        </xdr:cNvSpPr>
      </xdr:nvSpPr>
      <xdr:spPr bwMode="auto">
        <a:xfrm>
          <a:off x="4102344" y="12887325"/>
          <a:ext cx="2909521" cy="7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104775</xdr:colOff>
      <xdr:row>60</xdr:row>
      <xdr:rowOff>0</xdr:rowOff>
    </xdr:from>
    <xdr:to>
      <xdr:col>14</xdr:col>
      <xdr:colOff>495300</xdr:colOff>
      <xdr:row>60</xdr:row>
      <xdr:rowOff>0</xdr:rowOff>
    </xdr:to>
    <xdr:sp macro="" textlink="">
      <xdr:nvSpPr>
        <xdr:cNvPr id="1253" name="Line 104"/>
        <xdr:cNvSpPr>
          <a:spLocks noChangeShapeType="1"/>
        </xdr:cNvSpPr>
      </xdr:nvSpPr>
      <xdr:spPr bwMode="auto">
        <a:xfrm>
          <a:off x="4972050" y="10658475"/>
          <a:ext cx="370522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61</xdr:row>
      <xdr:rowOff>0</xdr:rowOff>
    </xdr:from>
    <xdr:to>
      <xdr:col>7</xdr:col>
      <xdr:colOff>485775</xdr:colOff>
      <xdr:row>61</xdr:row>
      <xdr:rowOff>0</xdr:rowOff>
    </xdr:to>
    <xdr:sp macro="" textlink="">
      <xdr:nvSpPr>
        <xdr:cNvPr id="1254" name="Line 105"/>
        <xdr:cNvSpPr>
          <a:spLocks noChangeShapeType="1"/>
        </xdr:cNvSpPr>
      </xdr:nvSpPr>
      <xdr:spPr bwMode="auto">
        <a:xfrm flipV="1">
          <a:off x="466725" y="10877550"/>
          <a:ext cx="408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104775</xdr:colOff>
      <xdr:row>61</xdr:row>
      <xdr:rowOff>47625</xdr:rowOff>
    </xdr:from>
    <xdr:to>
      <xdr:col>14</xdr:col>
      <xdr:colOff>504825</xdr:colOff>
      <xdr:row>61</xdr:row>
      <xdr:rowOff>47625</xdr:rowOff>
    </xdr:to>
    <xdr:sp macro="" textlink="">
      <xdr:nvSpPr>
        <xdr:cNvPr id="1255" name="Line 107"/>
        <xdr:cNvSpPr>
          <a:spLocks noChangeShapeType="1"/>
        </xdr:cNvSpPr>
      </xdr:nvSpPr>
      <xdr:spPr bwMode="auto">
        <a:xfrm>
          <a:off x="4972050" y="10925175"/>
          <a:ext cx="37147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17</xdr:col>
      <xdr:colOff>333375</xdr:colOff>
      <xdr:row>129</xdr:row>
      <xdr:rowOff>133350</xdr:rowOff>
    </xdr:from>
    <xdr:to>
      <xdr:col>17</xdr:col>
      <xdr:colOff>495300</xdr:colOff>
      <xdr:row>129</xdr:row>
      <xdr:rowOff>133350</xdr:rowOff>
    </xdr:to>
    <xdr:sp macro="" textlink="">
      <xdr:nvSpPr>
        <xdr:cNvPr id="1256" name="Line 110"/>
        <xdr:cNvSpPr>
          <a:spLocks noChangeShapeType="1"/>
        </xdr:cNvSpPr>
      </xdr:nvSpPr>
      <xdr:spPr bwMode="auto">
        <a:xfrm flipV="1">
          <a:off x="10391775" y="2193607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695325</xdr:colOff>
      <xdr:row>156</xdr:row>
      <xdr:rowOff>104775</xdr:rowOff>
    </xdr:from>
    <xdr:to>
      <xdr:col>15</xdr:col>
      <xdr:colOff>133350</xdr:colOff>
      <xdr:row>156</xdr:row>
      <xdr:rowOff>104775</xdr:rowOff>
    </xdr:to>
    <xdr:sp macro="" textlink="">
      <xdr:nvSpPr>
        <xdr:cNvPr id="1257" name="Line 115"/>
        <xdr:cNvSpPr>
          <a:spLocks noChangeShapeType="1"/>
        </xdr:cNvSpPr>
      </xdr:nvSpPr>
      <xdr:spPr bwMode="auto">
        <a:xfrm flipV="1">
          <a:off x="8877300" y="262794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123825</xdr:colOff>
      <xdr:row>126</xdr:row>
      <xdr:rowOff>114300</xdr:rowOff>
    </xdr:from>
    <xdr:to>
      <xdr:col>20</xdr:col>
      <xdr:colOff>495300</xdr:colOff>
      <xdr:row>126</xdr:row>
      <xdr:rowOff>114300</xdr:rowOff>
    </xdr:to>
    <xdr:sp macro="" textlink="">
      <xdr:nvSpPr>
        <xdr:cNvPr id="1258" name="Line 116"/>
        <xdr:cNvSpPr>
          <a:spLocks noChangeShapeType="1"/>
        </xdr:cNvSpPr>
      </xdr:nvSpPr>
      <xdr:spPr bwMode="auto">
        <a:xfrm flipV="1">
          <a:off x="8305800" y="21431250"/>
          <a:ext cx="407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695325</xdr:colOff>
      <xdr:row>158</xdr:row>
      <xdr:rowOff>47625</xdr:rowOff>
    </xdr:from>
    <xdr:to>
      <xdr:col>15</xdr:col>
      <xdr:colOff>133350</xdr:colOff>
      <xdr:row>158</xdr:row>
      <xdr:rowOff>47625</xdr:rowOff>
    </xdr:to>
    <xdr:sp macro="" textlink="">
      <xdr:nvSpPr>
        <xdr:cNvPr id="1259" name="Line 119"/>
        <xdr:cNvSpPr>
          <a:spLocks noChangeShapeType="1"/>
        </xdr:cNvSpPr>
      </xdr:nvSpPr>
      <xdr:spPr bwMode="auto">
        <a:xfrm flipV="1">
          <a:off x="8877300" y="265461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3</xdr:row>
      <xdr:rowOff>76200</xdr:rowOff>
    </xdr:from>
    <xdr:to>
      <xdr:col>4</xdr:col>
      <xdr:colOff>38100</xdr:colOff>
      <xdr:row>4</xdr:row>
      <xdr:rowOff>161925</xdr:rowOff>
    </xdr:to>
    <xdr:sp macro="" textlink="">
      <xdr:nvSpPr>
        <xdr:cNvPr id="1164" name="Text Box 140" descr="Smal vandret"/>
        <xdr:cNvSpPr txBox="1">
          <a:spLocks noChangeArrowheads="1"/>
        </xdr:cNvSpPr>
      </xdr:nvSpPr>
      <xdr:spPr bwMode="auto">
        <a:xfrm>
          <a:off x="390525" y="866775"/>
          <a:ext cx="1695450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Kunde</a:t>
          </a:r>
        </a:p>
      </xdr:txBody>
    </xdr:sp>
    <xdr:clientData/>
  </xdr:twoCellAnchor>
  <xdr:twoCellAnchor>
    <xdr:from>
      <xdr:col>1</xdr:col>
      <xdr:colOff>9525</xdr:colOff>
      <xdr:row>29</xdr:row>
      <xdr:rowOff>0</xdr:rowOff>
    </xdr:from>
    <xdr:to>
      <xdr:col>5</xdr:col>
      <xdr:colOff>247650</xdr:colOff>
      <xdr:row>30</xdr:row>
      <xdr:rowOff>0</xdr:rowOff>
    </xdr:to>
    <xdr:sp macro="" textlink="">
      <xdr:nvSpPr>
        <xdr:cNvPr id="1168" name="Text Box 144" descr="Smal vandret"/>
        <xdr:cNvSpPr txBox="1">
          <a:spLocks noChangeArrowheads="1"/>
        </xdr:cNvSpPr>
      </xdr:nvSpPr>
      <xdr:spPr bwMode="auto">
        <a:xfrm>
          <a:off x="390525" y="4505325"/>
          <a:ext cx="2524125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Forsendelserne</a:t>
          </a:r>
        </a:p>
      </xdr:txBody>
    </xdr:sp>
    <xdr:clientData/>
  </xdr:twoCellAnchor>
  <xdr:twoCellAnchor>
    <xdr:from>
      <xdr:col>1</xdr:col>
      <xdr:colOff>9525</xdr:colOff>
      <xdr:row>65</xdr:row>
      <xdr:rowOff>123825</xdr:rowOff>
    </xdr:from>
    <xdr:to>
      <xdr:col>6</xdr:col>
      <xdr:colOff>9525</xdr:colOff>
      <xdr:row>67</xdr:row>
      <xdr:rowOff>0</xdr:rowOff>
    </xdr:to>
    <xdr:sp macro="" textlink="">
      <xdr:nvSpPr>
        <xdr:cNvPr id="1171" name="Text Box 147" descr="Smal vandret"/>
        <xdr:cNvSpPr txBox="1">
          <a:spLocks noChangeArrowheads="1"/>
        </xdr:cNvSpPr>
      </xdr:nvSpPr>
      <xdr:spPr bwMode="auto">
        <a:xfrm>
          <a:off x="390525" y="11601450"/>
          <a:ext cx="2867025" cy="200025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Kvittering Postcenter</a:t>
          </a:r>
        </a:p>
      </xdr:txBody>
    </xdr:sp>
    <xdr:clientData/>
  </xdr:twoCellAnchor>
  <xdr:twoCellAnchor>
    <xdr:from>
      <xdr:col>7</xdr:col>
      <xdr:colOff>9525</xdr:colOff>
      <xdr:row>65</xdr:row>
      <xdr:rowOff>114300</xdr:rowOff>
    </xdr:from>
    <xdr:to>
      <xdr:col>9</xdr:col>
      <xdr:colOff>428625</xdr:colOff>
      <xdr:row>67</xdr:row>
      <xdr:rowOff>0</xdr:rowOff>
    </xdr:to>
    <xdr:sp macro="" textlink="">
      <xdr:nvSpPr>
        <xdr:cNvPr id="1172" name="Text Box 148" descr="Smal vandret"/>
        <xdr:cNvSpPr txBox="1">
          <a:spLocks noChangeArrowheads="1"/>
        </xdr:cNvSpPr>
      </xdr:nvSpPr>
      <xdr:spPr bwMode="auto">
        <a:xfrm>
          <a:off x="4076700" y="11591925"/>
          <a:ext cx="1800225" cy="209550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Indleveringskontrol</a:t>
          </a:r>
        </a:p>
      </xdr:txBody>
    </xdr:sp>
    <xdr:clientData/>
  </xdr:twoCellAnchor>
  <xdr:twoCellAnchor>
    <xdr:from>
      <xdr:col>1</xdr:col>
      <xdr:colOff>9525</xdr:colOff>
      <xdr:row>11</xdr:row>
      <xdr:rowOff>0</xdr:rowOff>
    </xdr:from>
    <xdr:to>
      <xdr:col>3</xdr:col>
      <xdr:colOff>95250</xdr:colOff>
      <xdr:row>12</xdr:row>
      <xdr:rowOff>28575</xdr:rowOff>
    </xdr:to>
    <xdr:sp macro="" textlink="">
      <xdr:nvSpPr>
        <xdr:cNvPr id="1180" name="Text Box 156" descr="Smal vandret"/>
        <xdr:cNvSpPr txBox="1">
          <a:spLocks noChangeArrowheads="1"/>
        </xdr:cNvSpPr>
      </xdr:nvSpPr>
      <xdr:spPr bwMode="auto">
        <a:xfrm>
          <a:off x="390525" y="2486025"/>
          <a:ext cx="1257300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Indlevering</a:t>
          </a:r>
        </a:p>
      </xdr:txBody>
    </xdr:sp>
    <xdr:clientData/>
  </xdr:twoCellAnchor>
  <xdr:twoCellAnchor>
    <xdr:from>
      <xdr:col>10</xdr:col>
      <xdr:colOff>523875</xdr:colOff>
      <xdr:row>6</xdr:row>
      <xdr:rowOff>47625</xdr:rowOff>
    </xdr:from>
    <xdr:to>
      <xdr:col>11</xdr:col>
      <xdr:colOff>533400</xdr:colOff>
      <xdr:row>6</xdr:row>
      <xdr:rowOff>228600</xdr:rowOff>
    </xdr:to>
    <xdr:sp macro="" textlink="">
      <xdr:nvSpPr>
        <xdr:cNvPr id="1265" name="AutoShape 159"/>
        <xdr:cNvSpPr>
          <a:spLocks noChangeArrowheads="1"/>
        </xdr:cNvSpPr>
      </xdr:nvSpPr>
      <xdr:spPr bwMode="auto">
        <a:xfrm>
          <a:off x="6591300" y="1285875"/>
          <a:ext cx="619125" cy="180975"/>
        </a:xfrm>
        <a:prstGeom prst="rightArrow">
          <a:avLst>
            <a:gd name="adj1" fmla="val 44444"/>
            <a:gd name="adj2" fmla="val 1175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247650</xdr:colOff>
      <xdr:row>122</xdr:row>
      <xdr:rowOff>142875</xdr:rowOff>
    </xdr:from>
    <xdr:to>
      <xdr:col>12</xdr:col>
      <xdr:colOff>247650</xdr:colOff>
      <xdr:row>125</xdr:row>
      <xdr:rowOff>133350</xdr:rowOff>
    </xdr:to>
    <xdr:sp macro="" textlink="">
      <xdr:nvSpPr>
        <xdr:cNvPr id="1268" name="Line 170"/>
        <xdr:cNvSpPr>
          <a:spLocks noChangeShapeType="1"/>
        </xdr:cNvSpPr>
      </xdr:nvSpPr>
      <xdr:spPr bwMode="auto">
        <a:xfrm flipH="1">
          <a:off x="7543800" y="2081212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</xdr:row>
      <xdr:rowOff>114300</xdr:rowOff>
    </xdr:from>
    <xdr:to>
      <xdr:col>3</xdr:col>
      <xdr:colOff>95250</xdr:colOff>
      <xdr:row>22</xdr:row>
      <xdr:rowOff>9525</xdr:rowOff>
    </xdr:to>
    <xdr:sp macro="" textlink="">
      <xdr:nvSpPr>
        <xdr:cNvPr id="1201" name="Text Box 177" descr="Smal vandret"/>
        <xdr:cNvSpPr txBox="1">
          <a:spLocks noChangeArrowheads="1"/>
        </xdr:cNvSpPr>
      </xdr:nvSpPr>
      <xdr:spPr bwMode="auto">
        <a:xfrm>
          <a:off x="390525" y="3543300"/>
          <a:ext cx="1257300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Tillæg, Indland</a:t>
          </a:r>
        </a:p>
      </xdr:txBody>
    </xdr:sp>
    <xdr:clientData/>
  </xdr:twoCellAnchor>
  <xdr:twoCellAnchor>
    <xdr:from>
      <xdr:col>8</xdr:col>
      <xdr:colOff>419100</xdr:colOff>
      <xdr:row>30</xdr:row>
      <xdr:rowOff>28575</xdr:rowOff>
    </xdr:from>
    <xdr:to>
      <xdr:col>8</xdr:col>
      <xdr:colOff>419100</xdr:colOff>
      <xdr:row>30</xdr:row>
      <xdr:rowOff>152400</xdr:rowOff>
    </xdr:to>
    <xdr:sp macro="" textlink="">
      <xdr:nvSpPr>
        <xdr:cNvPr id="1270" name="Line 185"/>
        <xdr:cNvSpPr>
          <a:spLocks noChangeShapeType="1"/>
        </xdr:cNvSpPr>
      </xdr:nvSpPr>
      <xdr:spPr bwMode="auto">
        <a:xfrm flipH="1">
          <a:off x="5286375" y="47244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714375</xdr:colOff>
      <xdr:row>30</xdr:row>
      <xdr:rowOff>28575</xdr:rowOff>
    </xdr:from>
    <xdr:to>
      <xdr:col>8</xdr:col>
      <xdr:colOff>419100</xdr:colOff>
      <xdr:row>30</xdr:row>
      <xdr:rowOff>28575</xdr:rowOff>
    </xdr:to>
    <xdr:sp macro="" textlink="">
      <xdr:nvSpPr>
        <xdr:cNvPr id="1271" name="Line 186"/>
        <xdr:cNvSpPr>
          <a:spLocks noChangeShapeType="1"/>
        </xdr:cNvSpPr>
      </xdr:nvSpPr>
      <xdr:spPr bwMode="auto">
        <a:xfrm flipV="1">
          <a:off x="4781550" y="4724400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400050</xdr:colOff>
      <xdr:row>48</xdr:row>
      <xdr:rowOff>9525</xdr:rowOff>
    </xdr:from>
    <xdr:to>
      <xdr:col>11</xdr:col>
      <xdr:colOff>0</xdr:colOff>
      <xdr:row>48</xdr:row>
      <xdr:rowOff>190500</xdr:rowOff>
    </xdr:to>
    <xdr:sp macro="" textlink="">
      <xdr:nvSpPr>
        <xdr:cNvPr id="1272" name="AutoShape 187"/>
        <xdr:cNvSpPr>
          <a:spLocks noChangeArrowheads="1"/>
        </xdr:cNvSpPr>
      </xdr:nvSpPr>
      <xdr:spPr bwMode="auto">
        <a:xfrm>
          <a:off x="781050" y="8429625"/>
          <a:ext cx="5895975" cy="180975"/>
        </a:xfrm>
        <a:prstGeom prst="rightArrow">
          <a:avLst>
            <a:gd name="adj1" fmla="val 42861"/>
            <a:gd name="adj2" fmla="val 14554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3</xdr:col>
      <xdr:colOff>95250</xdr:colOff>
      <xdr:row>58</xdr:row>
      <xdr:rowOff>9525</xdr:rowOff>
    </xdr:to>
    <xdr:sp macro="" textlink="">
      <xdr:nvSpPr>
        <xdr:cNvPr id="1216" name="Text Box 192" descr="Smal vandret"/>
        <xdr:cNvSpPr txBox="1">
          <a:spLocks noChangeArrowheads="1"/>
        </xdr:cNvSpPr>
      </xdr:nvSpPr>
      <xdr:spPr bwMode="auto">
        <a:xfrm>
          <a:off x="390525" y="10086975"/>
          <a:ext cx="1257300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Underskrift</a:t>
          </a:r>
        </a:p>
      </xdr:txBody>
    </xdr:sp>
    <xdr:clientData/>
  </xdr:twoCellAnchor>
  <xdr:twoCellAnchor>
    <xdr:from>
      <xdr:col>2</xdr:col>
      <xdr:colOff>0</xdr:colOff>
      <xdr:row>8</xdr:row>
      <xdr:rowOff>142875</xdr:rowOff>
    </xdr:from>
    <xdr:to>
      <xdr:col>2</xdr:col>
      <xdr:colOff>0</xdr:colOff>
      <xdr:row>9</xdr:row>
      <xdr:rowOff>0</xdr:rowOff>
    </xdr:to>
    <xdr:sp macro="" textlink="">
      <xdr:nvSpPr>
        <xdr:cNvPr id="1274" name="Line 195"/>
        <xdr:cNvSpPr>
          <a:spLocks noChangeShapeType="1"/>
        </xdr:cNvSpPr>
      </xdr:nvSpPr>
      <xdr:spPr bwMode="auto">
        <a:xfrm flipV="1">
          <a:off x="1009650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142875</xdr:rowOff>
    </xdr:from>
    <xdr:to>
      <xdr:col>2</xdr:col>
      <xdr:colOff>0</xdr:colOff>
      <xdr:row>7</xdr:row>
      <xdr:rowOff>257175</xdr:rowOff>
    </xdr:to>
    <xdr:sp macro="" textlink="">
      <xdr:nvSpPr>
        <xdr:cNvPr id="1275" name="Line 196"/>
        <xdr:cNvSpPr>
          <a:spLocks noChangeShapeType="1"/>
        </xdr:cNvSpPr>
      </xdr:nvSpPr>
      <xdr:spPr bwMode="auto">
        <a:xfrm flipV="1">
          <a:off x="1009650" y="163830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9</xdr:row>
      <xdr:rowOff>0</xdr:rowOff>
    </xdr:to>
    <xdr:sp macro="" textlink="">
      <xdr:nvSpPr>
        <xdr:cNvPr id="1276" name="Line 197"/>
        <xdr:cNvSpPr>
          <a:spLocks noChangeShapeType="1"/>
        </xdr:cNvSpPr>
      </xdr:nvSpPr>
      <xdr:spPr bwMode="auto">
        <a:xfrm flipV="1">
          <a:off x="4562475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7</xdr:row>
      <xdr:rowOff>142875</xdr:rowOff>
    </xdr:from>
    <xdr:to>
      <xdr:col>7</xdr:col>
      <xdr:colOff>495300</xdr:colOff>
      <xdr:row>7</xdr:row>
      <xdr:rowOff>247650</xdr:rowOff>
    </xdr:to>
    <xdr:sp macro="" textlink="">
      <xdr:nvSpPr>
        <xdr:cNvPr id="1277" name="Line 198"/>
        <xdr:cNvSpPr>
          <a:spLocks noChangeShapeType="1"/>
        </xdr:cNvSpPr>
      </xdr:nvSpPr>
      <xdr:spPr bwMode="auto">
        <a:xfrm flipV="1">
          <a:off x="4562475" y="1638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9</xdr:row>
      <xdr:rowOff>142875</xdr:rowOff>
    </xdr:from>
    <xdr:to>
      <xdr:col>2</xdr:col>
      <xdr:colOff>0</xdr:colOff>
      <xdr:row>10</xdr:row>
      <xdr:rowOff>0</xdr:rowOff>
    </xdr:to>
    <xdr:sp macro="" textlink="">
      <xdr:nvSpPr>
        <xdr:cNvPr id="1278" name="Line 199"/>
        <xdr:cNvSpPr>
          <a:spLocks noChangeShapeType="1"/>
        </xdr:cNvSpPr>
      </xdr:nvSpPr>
      <xdr:spPr bwMode="auto">
        <a:xfrm flipV="1">
          <a:off x="10096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1279" name="Line 201"/>
        <xdr:cNvSpPr>
          <a:spLocks noChangeShapeType="1"/>
        </xdr:cNvSpPr>
      </xdr:nvSpPr>
      <xdr:spPr bwMode="auto">
        <a:xfrm flipV="1">
          <a:off x="456247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74</xdr:row>
      <xdr:rowOff>104775</xdr:rowOff>
    </xdr:from>
    <xdr:to>
      <xdr:col>9</xdr:col>
      <xdr:colOff>361950</xdr:colOff>
      <xdr:row>77</xdr:row>
      <xdr:rowOff>104775</xdr:rowOff>
    </xdr:to>
    <xdr:sp macro="[0]!udskrivKundekopi" textlink="">
      <xdr:nvSpPr>
        <xdr:cNvPr id="1226" name="Text Box 202"/>
        <xdr:cNvSpPr txBox="1">
          <a:spLocks noChangeArrowheads="1"/>
        </xdr:cNvSpPr>
      </xdr:nvSpPr>
      <xdr:spPr bwMode="auto">
        <a:xfrm>
          <a:off x="3733800" y="13001625"/>
          <a:ext cx="2076450" cy="4857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Udskriv</a:t>
          </a:r>
        </a:p>
        <a:p>
          <a:pPr algn="ctr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Tryk her</a:t>
          </a:r>
        </a:p>
      </xdr:txBody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1281" name="Line 204"/>
        <xdr:cNvSpPr>
          <a:spLocks noChangeShapeType="1"/>
        </xdr:cNvSpPr>
      </xdr:nvSpPr>
      <xdr:spPr bwMode="auto">
        <a:xfrm flipV="1">
          <a:off x="456247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8</xdr:row>
      <xdr:rowOff>247650</xdr:rowOff>
    </xdr:to>
    <xdr:sp macro="" textlink="">
      <xdr:nvSpPr>
        <xdr:cNvPr id="1282" name="Line 205"/>
        <xdr:cNvSpPr>
          <a:spLocks noChangeShapeType="1"/>
        </xdr:cNvSpPr>
      </xdr:nvSpPr>
      <xdr:spPr bwMode="auto">
        <a:xfrm flipV="1">
          <a:off x="4562475" y="19335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114300</xdr:rowOff>
    </xdr:from>
    <xdr:to>
      <xdr:col>12</xdr:col>
      <xdr:colOff>0</xdr:colOff>
      <xdr:row>6</xdr:row>
      <xdr:rowOff>228600</xdr:rowOff>
    </xdr:to>
    <xdr:sp macro="" textlink="">
      <xdr:nvSpPr>
        <xdr:cNvPr id="1283" name="Line 206"/>
        <xdr:cNvSpPr>
          <a:spLocks noChangeShapeType="1"/>
        </xdr:cNvSpPr>
      </xdr:nvSpPr>
      <xdr:spPr bwMode="auto">
        <a:xfrm flipV="1">
          <a:off x="7296150" y="135255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257175</xdr:colOff>
      <xdr:row>15</xdr:row>
      <xdr:rowOff>66675</xdr:rowOff>
    </xdr:from>
    <xdr:to>
      <xdr:col>10</xdr:col>
      <xdr:colOff>523875</xdr:colOff>
      <xdr:row>16</xdr:row>
      <xdr:rowOff>9525</xdr:rowOff>
    </xdr:to>
    <xdr:sp macro="" textlink="">
      <xdr:nvSpPr>
        <xdr:cNvPr id="1284" name="AutoShape 207"/>
        <xdr:cNvSpPr>
          <a:spLocks noChangeArrowheads="1"/>
        </xdr:cNvSpPr>
      </xdr:nvSpPr>
      <xdr:spPr bwMode="auto">
        <a:xfrm>
          <a:off x="2924175" y="3000375"/>
          <a:ext cx="3667125" cy="104775"/>
        </a:xfrm>
        <a:prstGeom prst="rightArrow">
          <a:avLst>
            <a:gd name="adj1" fmla="val 42861"/>
            <a:gd name="adj2" fmla="val 15636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17</xdr:row>
      <xdr:rowOff>66675</xdr:rowOff>
    </xdr:from>
    <xdr:to>
      <xdr:col>10</xdr:col>
      <xdr:colOff>523874</xdr:colOff>
      <xdr:row>18</xdr:row>
      <xdr:rowOff>0</xdr:rowOff>
    </xdr:to>
    <xdr:sp macro="" textlink="">
      <xdr:nvSpPr>
        <xdr:cNvPr id="1285" name="AutoShape 209"/>
        <xdr:cNvSpPr>
          <a:spLocks noChangeArrowheads="1"/>
        </xdr:cNvSpPr>
      </xdr:nvSpPr>
      <xdr:spPr bwMode="auto">
        <a:xfrm>
          <a:off x="3302000" y="3317875"/>
          <a:ext cx="3317874" cy="98425"/>
        </a:xfrm>
        <a:prstGeom prst="rightArrow">
          <a:avLst>
            <a:gd name="adj1" fmla="val 42861"/>
            <a:gd name="adj2" fmla="val 15636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161925</xdr:rowOff>
    </xdr:from>
    <xdr:to>
      <xdr:col>12</xdr:col>
      <xdr:colOff>0</xdr:colOff>
      <xdr:row>7</xdr:row>
      <xdr:rowOff>266700</xdr:rowOff>
    </xdr:to>
    <xdr:sp macro="" textlink="">
      <xdr:nvSpPr>
        <xdr:cNvPr id="1286" name="Line 210"/>
        <xdr:cNvSpPr>
          <a:spLocks noChangeShapeType="1"/>
        </xdr:cNvSpPr>
      </xdr:nvSpPr>
      <xdr:spPr bwMode="auto">
        <a:xfrm flipV="1">
          <a:off x="7296150" y="16573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12700</xdr:colOff>
      <xdr:row>65</xdr:row>
      <xdr:rowOff>114300</xdr:rowOff>
    </xdr:from>
    <xdr:to>
      <xdr:col>14</xdr:col>
      <xdr:colOff>570139</xdr:colOff>
      <xdr:row>66</xdr:row>
      <xdr:rowOff>161472</xdr:rowOff>
    </xdr:to>
    <xdr:sp macro="" textlink="">
      <xdr:nvSpPr>
        <xdr:cNvPr id="50" name="Text Box 22" descr="Smal vandret"/>
        <xdr:cNvSpPr txBox="1">
          <a:spLocks noChangeArrowheads="1"/>
        </xdr:cNvSpPr>
      </xdr:nvSpPr>
      <xdr:spPr bwMode="auto">
        <a:xfrm>
          <a:off x="7340600" y="11861800"/>
          <a:ext cx="1446439" cy="212272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Note til Adressevask</a:t>
          </a:r>
        </a:p>
      </xdr:txBody>
    </xdr:sp>
    <xdr:clientData/>
  </xdr:twoCellAnchor>
  <xdr:twoCellAnchor>
    <xdr:from>
      <xdr:col>12</xdr:col>
      <xdr:colOff>8062</xdr:colOff>
      <xdr:row>66</xdr:row>
      <xdr:rowOff>158995</xdr:rowOff>
    </xdr:from>
    <xdr:to>
      <xdr:col>12</xdr:col>
      <xdr:colOff>8062</xdr:colOff>
      <xdr:row>73</xdr:row>
      <xdr:rowOff>131152</xdr:rowOff>
    </xdr:to>
    <xdr:sp macro="" textlink="">
      <xdr:nvSpPr>
        <xdr:cNvPr id="51" name="Line 54"/>
        <xdr:cNvSpPr>
          <a:spLocks noChangeShapeType="1"/>
        </xdr:cNvSpPr>
      </xdr:nvSpPr>
      <xdr:spPr bwMode="auto">
        <a:xfrm flipH="1">
          <a:off x="7313004" y="11926033"/>
          <a:ext cx="0" cy="10638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58616</xdr:colOff>
      <xdr:row>73</xdr:row>
      <xdr:rowOff>29308</xdr:rowOff>
    </xdr:from>
    <xdr:to>
      <xdr:col>14</xdr:col>
      <xdr:colOff>621672</xdr:colOff>
      <xdr:row>73</xdr:row>
      <xdr:rowOff>29308</xdr:rowOff>
    </xdr:to>
    <xdr:sp macro="" textlink="">
      <xdr:nvSpPr>
        <xdr:cNvPr id="52" name="Line 7"/>
        <xdr:cNvSpPr>
          <a:spLocks noChangeShapeType="1"/>
        </xdr:cNvSpPr>
      </xdr:nvSpPr>
      <xdr:spPr bwMode="auto">
        <a:xfrm>
          <a:off x="7363558" y="12888058"/>
          <a:ext cx="144961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484728</xdr:colOff>
      <xdr:row>66</xdr:row>
      <xdr:rowOff>153866</xdr:rowOff>
    </xdr:from>
    <xdr:to>
      <xdr:col>12</xdr:col>
      <xdr:colOff>17690</xdr:colOff>
      <xdr:row>73</xdr:row>
      <xdr:rowOff>160200</xdr:rowOff>
    </xdr:to>
    <xdr:sp macro="" textlink="">
      <xdr:nvSpPr>
        <xdr:cNvPr id="53" name="Rektangel 52"/>
        <xdr:cNvSpPr/>
      </xdr:nvSpPr>
      <xdr:spPr bwMode="auto">
        <a:xfrm>
          <a:off x="7179442" y="11760759"/>
          <a:ext cx="158891" cy="1108512"/>
        </a:xfrm>
        <a:prstGeom prst="rect">
          <a:avLst/>
        </a:prstGeom>
        <a:solidFill>
          <a:srgbClr val="FFCC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da-DK" sz="1100"/>
        </a:p>
      </xdr:txBody>
    </xdr:sp>
    <xdr:clientData/>
  </xdr:twoCellAnchor>
  <xdr:twoCellAnchor>
    <xdr:from>
      <xdr:col>4</xdr:col>
      <xdr:colOff>114300</xdr:colOff>
      <xdr:row>53</xdr:row>
      <xdr:rowOff>104774</xdr:rowOff>
    </xdr:from>
    <xdr:to>
      <xdr:col>4</xdr:col>
      <xdr:colOff>504825</xdr:colOff>
      <xdr:row>54</xdr:row>
      <xdr:rowOff>58510</xdr:rowOff>
    </xdr:to>
    <xdr:sp macro="" textlink="">
      <xdr:nvSpPr>
        <xdr:cNvPr id="54" name="AutoShape 53"/>
        <xdr:cNvSpPr>
          <a:spLocks noChangeArrowheads="1"/>
        </xdr:cNvSpPr>
      </xdr:nvSpPr>
      <xdr:spPr bwMode="auto">
        <a:xfrm>
          <a:off x="2162175" y="9324974"/>
          <a:ext cx="390525" cy="172811"/>
        </a:xfrm>
        <a:prstGeom prst="rightArrow">
          <a:avLst>
            <a:gd name="adj1" fmla="val 44444"/>
            <a:gd name="adj2" fmla="val 782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219075</xdr:colOff>
      <xdr:row>0</xdr:row>
      <xdr:rowOff>152400</xdr:rowOff>
    </xdr:from>
    <xdr:to>
      <xdr:col>4</xdr:col>
      <xdr:colOff>53973</xdr:colOff>
      <xdr:row>1</xdr:row>
      <xdr:rowOff>441325</xdr:rowOff>
    </xdr:to>
    <xdr:pic>
      <xdr:nvPicPr>
        <xdr:cNvPr id="48" name="Billede 47" descr="PN logo i farv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3681"/>
        <a:stretch>
          <a:fillRect/>
        </a:stretch>
      </xdr:blipFill>
      <xdr:spPr>
        <a:xfrm>
          <a:off x="219075" y="152400"/>
          <a:ext cx="1882773" cy="517525"/>
        </a:xfrm>
        <a:prstGeom prst="rect">
          <a:avLst/>
        </a:prstGeom>
      </xdr:spPr>
    </xdr:pic>
    <xdr:clientData/>
  </xdr:twoCellAnchor>
  <xdr:twoCellAnchor>
    <xdr:from>
      <xdr:col>10</xdr:col>
      <xdr:colOff>523875</xdr:colOff>
      <xdr:row>6</xdr:row>
      <xdr:rowOff>47625</xdr:rowOff>
    </xdr:from>
    <xdr:to>
      <xdr:col>11</xdr:col>
      <xdr:colOff>533400</xdr:colOff>
      <xdr:row>6</xdr:row>
      <xdr:rowOff>228600</xdr:rowOff>
    </xdr:to>
    <xdr:sp macro="" textlink="">
      <xdr:nvSpPr>
        <xdr:cNvPr id="55" name="AutoShape 26"/>
        <xdr:cNvSpPr>
          <a:spLocks noChangeArrowheads="1"/>
        </xdr:cNvSpPr>
      </xdr:nvSpPr>
      <xdr:spPr bwMode="auto">
        <a:xfrm>
          <a:off x="6696075" y="1285875"/>
          <a:ext cx="619125" cy="180975"/>
        </a:xfrm>
        <a:prstGeom prst="rightArrow">
          <a:avLst>
            <a:gd name="adj1" fmla="val 44444"/>
            <a:gd name="adj2" fmla="val 1175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142875</xdr:rowOff>
    </xdr:from>
    <xdr:to>
      <xdr:col>2</xdr:col>
      <xdr:colOff>0</xdr:colOff>
      <xdr:row>9</xdr:row>
      <xdr:rowOff>0</xdr:rowOff>
    </xdr:to>
    <xdr:sp macro="" textlink="">
      <xdr:nvSpPr>
        <xdr:cNvPr id="56" name="Line 40"/>
        <xdr:cNvSpPr>
          <a:spLocks noChangeShapeType="1"/>
        </xdr:cNvSpPr>
      </xdr:nvSpPr>
      <xdr:spPr bwMode="auto">
        <a:xfrm flipV="1">
          <a:off x="1114425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9</xdr:row>
      <xdr:rowOff>0</xdr:rowOff>
    </xdr:to>
    <xdr:sp macro="" textlink="">
      <xdr:nvSpPr>
        <xdr:cNvPr id="57" name="Line 42"/>
        <xdr:cNvSpPr>
          <a:spLocks noChangeShapeType="1"/>
        </xdr:cNvSpPr>
      </xdr:nvSpPr>
      <xdr:spPr bwMode="auto">
        <a:xfrm flipV="1">
          <a:off x="4667250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9</xdr:row>
      <xdr:rowOff>142875</xdr:rowOff>
    </xdr:from>
    <xdr:to>
      <xdr:col>2</xdr:col>
      <xdr:colOff>0</xdr:colOff>
      <xdr:row>10</xdr:row>
      <xdr:rowOff>0</xdr:rowOff>
    </xdr:to>
    <xdr:sp macro="" textlink="">
      <xdr:nvSpPr>
        <xdr:cNvPr id="58" name="Line 44"/>
        <xdr:cNvSpPr>
          <a:spLocks noChangeShapeType="1"/>
        </xdr:cNvSpPr>
      </xdr:nvSpPr>
      <xdr:spPr bwMode="auto">
        <a:xfrm flipV="1">
          <a:off x="111442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59" name="Line 45"/>
        <xdr:cNvSpPr>
          <a:spLocks noChangeShapeType="1"/>
        </xdr:cNvSpPr>
      </xdr:nvSpPr>
      <xdr:spPr bwMode="auto">
        <a:xfrm flipV="1">
          <a:off x="46672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60" name="Line 47"/>
        <xdr:cNvSpPr>
          <a:spLocks noChangeShapeType="1"/>
        </xdr:cNvSpPr>
      </xdr:nvSpPr>
      <xdr:spPr bwMode="auto">
        <a:xfrm flipV="1">
          <a:off x="46672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8</xdr:row>
      <xdr:rowOff>247650</xdr:rowOff>
    </xdr:to>
    <xdr:sp macro="" textlink="">
      <xdr:nvSpPr>
        <xdr:cNvPr id="61" name="Line 48"/>
        <xdr:cNvSpPr>
          <a:spLocks noChangeShapeType="1"/>
        </xdr:cNvSpPr>
      </xdr:nvSpPr>
      <xdr:spPr bwMode="auto">
        <a:xfrm flipV="1">
          <a:off x="4667250" y="19335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133350</xdr:rowOff>
    </xdr:from>
    <xdr:to>
      <xdr:col>12</xdr:col>
      <xdr:colOff>0</xdr:colOff>
      <xdr:row>6</xdr:row>
      <xdr:rowOff>247650</xdr:rowOff>
    </xdr:to>
    <xdr:sp macro="" textlink="">
      <xdr:nvSpPr>
        <xdr:cNvPr id="62" name="Line 49"/>
        <xdr:cNvSpPr>
          <a:spLocks noChangeShapeType="1"/>
        </xdr:cNvSpPr>
      </xdr:nvSpPr>
      <xdr:spPr bwMode="auto">
        <a:xfrm flipV="1">
          <a:off x="7400925" y="137160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180975</xdr:rowOff>
    </xdr:from>
    <xdr:to>
      <xdr:col>12</xdr:col>
      <xdr:colOff>0</xdr:colOff>
      <xdr:row>7</xdr:row>
      <xdr:rowOff>285750</xdr:rowOff>
    </xdr:to>
    <xdr:sp macro="" textlink="">
      <xdr:nvSpPr>
        <xdr:cNvPr id="63" name="Line 52"/>
        <xdr:cNvSpPr>
          <a:spLocks noChangeShapeType="1"/>
        </xdr:cNvSpPr>
      </xdr:nvSpPr>
      <xdr:spPr bwMode="auto">
        <a:xfrm flipV="1">
          <a:off x="7400925" y="16764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</xdr:row>
      <xdr:rowOff>171450</xdr:rowOff>
    </xdr:from>
    <xdr:to>
      <xdr:col>12</xdr:col>
      <xdr:colOff>0</xdr:colOff>
      <xdr:row>8</xdr:row>
      <xdr:rowOff>276225</xdr:rowOff>
    </xdr:to>
    <xdr:sp macro="" textlink="">
      <xdr:nvSpPr>
        <xdr:cNvPr id="64" name="Line 52"/>
        <xdr:cNvSpPr>
          <a:spLocks noChangeShapeType="1"/>
        </xdr:cNvSpPr>
      </xdr:nvSpPr>
      <xdr:spPr bwMode="auto">
        <a:xfrm flipV="1">
          <a:off x="7400925" y="1962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152400</xdr:rowOff>
    </xdr:from>
    <xdr:to>
      <xdr:col>2</xdr:col>
      <xdr:colOff>0</xdr:colOff>
      <xdr:row>8</xdr:row>
      <xdr:rowOff>0</xdr:rowOff>
    </xdr:to>
    <xdr:sp macro="" textlink="">
      <xdr:nvSpPr>
        <xdr:cNvPr id="65" name="Line 40"/>
        <xdr:cNvSpPr>
          <a:spLocks noChangeShapeType="1"/>
        </xdr:cNvSpPr>
      </xdr:nvSpPr>
      <xdr:spPr bwMode="auto">
        <a:xfrm flipV="1">
          <a:off x="1114425" y="1647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7</xdr:row>
      <xdr:rowOff>190500</xdr:rowOff>
    </xdr:from>
    <xdr:to>
      <xdr:col>7</xdr:col>
      <xdr:colOff>495300</xdr:colOff>
      <xdr:row>8</xdr:row>
      <xdr:rowOff>0</xdr:rowOff>
    </xdr:to>
    <xdr:sp macro="" textlink="">
      <xdr:nvSpPr>
        <xdr:cNvPr id="66" name="Line 48"/>
        <xdr:cNvSpPr>
          <a:spLocks noChangeShapeType="1"/>
        </xdr:cNvSpPr>
      </xdr:nvSpPr>
      <xdr:spPr bwMode="auto">
        <a:xfrm flipV="1">
          <a:off x="4667250" y="1685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9</xdr:row>
      <xdr:rowOff>171450</xdr:rowOff>
    </xdr:from>
    <xdr:to>
      <xdr:col>12</xdr:col>
      <xdr:colOff>0</xdr:colOff>
      <xdr:row>9</xdr:row>
      <xdr:rowOff>276225</xdr:rowOff>
    </xdr:to>
    <xdr:sp macro="" textlink="">
      <xdr:nvSpPr>
        <xdr:cNvPr id="67" name="Line 52"/>
        <xdr:cNvSpPr>
          <a:spLocks noChangeShapeType="1"/>
        </xdr:cNvSpPr>
      </xdr:nvSpPr>
      <xdr:spPr bwMode="auto">
        <a:xfrm flipV="1">
          <a:off x="7400925" y="22479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433552</xdr:colOff>
      <xdr:row>66</xdr:row>
      <xdr:rowOff>137947</xdr:rowOff>
    </xdr:from>
    <xdr:to>
      <xdr:col>11</xdr:col>
      <xdr:colOff>609008</xdr:colOff>
      <xdr:row>73</xdr:row>
      <xdr:rowOff>164223</xdr:rowOff>
    </xdr:to>
    <xdr:sp macro="" textlink="">
      <xdr:nvSpPr>
        <xdr:cNvPr id="53" name="Rektangel 52"/>
        <xdr:cNvSpPr/>
      </xdr:nvSpPr>
      <xdr:spPr bwMode="auto">
        <a:xfrm>
          <a:off x="7107621" y="11902964"/>
          <a:ext cx="175456" cy="1136431"/>
        </a:xfrm>
        <a:prstGeom prst="rect">
          <a:avLst/>
        </a:prstGeom>
        <a:solidFill>
          <a:srgbClr val="FFCC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da-DK" sz="1100"/>
        </a:p>
      </xdr:txBody>
    </xdr:sp>
    <xdr:clientData/>
  </xdr:twoCellAnchor>
  <xdr:twoCellAnchor>
    <xdr:from>
      <xdr:col>11</xdr:col>
      <xdr:colOff>327025</xdr:colOff>
      <xdr:row>0</xdr:row>
      <xdr:rowOff>44450</xdr:rowOff>
    </xdr:from>
    <xdr:to>
      <xdr:col>15</xdr:col>
      <xdr:colOff>482600</xdr:colOff>
      <xdr:row>1</xdr:row>
      <xdr:rowOff>222250</xdr:rowOff>
    </xdr:to>
    <xdr:sp macro="" textlink="">
      <xdr:nvSpPr>
        <xdr:cNvPr id="16386" name="Text Box 2"/>
        <xdr:cNvSpPr txBox="1">
          <a:spLocks noChangeArrowheads="1"/>
        </xdr:cNvSpPr>
      </xdr:nvSpPr>
      <xdr:spPr bwMode="auto">
        <a:xfrm>
          <a:off x="7032625" y="44450"/>
          <a:ext cx="24034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a-DK" sz="1300" b="1" i="0" u="none" strike="noStrike" baseline="0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t>B69 følgeseddel Magasinpost</a:t>
          </a:r>
        </a:p>
      </xdr:txBody>
    </xdr:sp>
    <xdr:clientData/>
  </xdr:twoCellAnchor>
  <xdr:twoCellAnchor>
    <xdr:from>
      <xdr:col>15</xdr:col>
      <xdr:colOff>85725</xdr:colOff>
      <xdr:row>10</xdr:row>
      <xdr:rowOff>0</xdr:rowOff>
    </xdr:from>
    <xdr:to>
      <xdr:col>15</xdr:col>
      <xdr:colOff>419100</xdr:colOff>
      <xdr:row>50</xdr:row>
      <xdr:rowOff>28575</xdr:rowOff>
    </xdr:to>
    <xdr:sp macro="" textlink="">
      <xdr:nvSpPr>
        <xdr:cNvPr id="16388" name="Text Box 4"/>
        <xdr:cNvSpPr txBox="1">
          <a:spLocks noChangeArrowheads="1"/>
        </xdr:cNvSpPr>
      </xdr:nvSpPr>
      <xdr:spPr bwMode="auto">
        <a:xfrm>
          <a:off x="9039225" y="2438400"/>
          <a:ext cx="333375" cy="655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ctr" rtl="0">
            <a:defRPr sz="1000"/>
          </a:pPr>
          <a:r>
            <a:rPr lang="da-DK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MAGASINPOST</a:t>
          </a:r>
        </a:p>
      </xdr:txBody>
    </xdr:sp>
    <xdr:clientData/>
  </xdr:twoCellAnchor>
  <xdr:twoCellAnchor>
    <xdr:from>
      <xdr:col>1</xdr:col>
      <xdr:colOff>171450</xdr:colOff>
      <xdr:row>73</xdr:row>
      <xdr:rowOff>28575</xdr:rowOff>
    </xdr:from>
    <xdr:to>
      <xdr:col>3</xdr:col>
      <xdr:colOff>85725</xdr:colOff>
      <xdr:row>73</xdr:row>
      <xdr:rowOff>28575</xdr:rowOff>
    </xdr:to>
    <xdr:sp macro="" textlink="">
      <xdr:nvSpPr>
        <xdr:cNvPr id="16446" name="Line 7"/>
        <xdr:cNvSpPr>
          <a:spLocks noChangeShapeType="1"/>
        </xdr:cNvSpPr>
      </xdr:nvSpPr>
      <xdr:spPr bwMode="auto">
        <a:xfrm>
          <a:off x="552450" y="1276350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73</xdr:row>
      <xdr:rowOff>28575</xdr:rowOff>
    </xdr:from>
    <xdr:to>
      <xdr:col>6</xdr:col>
      <xdr:colOff>800100</xdr:colOff>
      <xdr:row>73</xdr:row>
      <xdr:rowOff>28575</xdr:rowOff>
    </xdr:to>
    <xdr:sp macro="" textlink="">
      <xdr:nvSpPr>
        <xdr:cNvPr id="16447" name="Line 8"/>
        <xdr:cNvSpPr>
          <a:spLocks noChangeShapeType="1"/>
        </xdr:cNvSpPr>
      </xdr:nvSpPr>
      <xdr:spPr bwMode="auto">
        <a:xfrm flipV="1">
          <a:off x="1743075" y="12763500"/>
          <a:ext cx="2305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6569</xdr:colOff>
      <xdr:row>66</xdr:row>
      <xdr:rowOff>164224</xdr:rowOff>
    </xdr:from>
    <xdr:to>
      <xdr:col>7</xdr:col>
      <xdr:colOff>6569</xdr:colOff>
      <xdr:row>73</xdr:row>
      <xdr:rowOff>133350</xdr:rowOff>
    </xdr:to>
    <xdr:sp macro="" textlink="">
      <xdr:nvSpPr>
        <xdr:cNvPr id="16448" name="Line 9"/>
        <xdr:cNvSpPr>
          <a:spLocks noChangeShapeType="1"/>
        </xdr:cNvSpPr>
      </xdr:nvSpPr>
      <xdr:spPr bwMode="auto">
        <a:xfrm flipH="1">
          <a:off x="4072759" y="11929241"/>
          <a:ext cx="0" cy="1079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28576</xdr:colOff>
      <xdr:row>73</xdr:row>
      <xdr:rowOff>26275</xdr:rowOff>
    </xdr:from>
    <xdr:to>
      <xdr:col>11</xdr:col>
      <xdr:colOff>223345</xdr:colOff>
      <xdr:row>73</xdr:row>
      <xdr:rowOff>28573</xdr:rowOff>
    </xdr:to>
    <xdr:sp macro="" textlink="">
      <xdr:nvSpPr>
        <xdr:cNvPr id="16449" name="Line 10"/>
        <xdr:cNvSpPr>
          <a:spLocks noChangeShapeType="1"/>
        </xdr:cNvSpPr>
      </xdr:nvSpPr>
      <xdr:spPr bwMode="auto">
        <a:xfrm flipV="1">
          <a:off x="4094766" y="12901447"/>
          <a:ext cx="2802648" cy="22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104775</xdr:colOff>
      <xdr:row>60</xdr:row>
      <xdr:rowOff>0</xdr:rowOff>
    </xdr:from>
    <xdr:to>
      <xdr:col>14</xdr:col>
      <xdr:colOff>495300</xdr:colOff>
      <xdr:row>60</xdr:row>
      <xdr:rowOff>0</xdr:rowOff>
    </xdr:to>
    <xdr:sp macro="" textlink="">
      <xdr:nvSpPr>
        <xdr:cNvPr id="16451" name="Line 12"/>
        <xdr:cNvSpPr>
          <a:spLocks noChangeShapeType="1"/>
        </xdr:cNvSpPr>
      </xdr:nvSpPr>
      <xdr:spPr bwMode="auto">
        <a:xfrm>
          <a:off x="4972050" y="10658475"/>
          <a:ext cx="370522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61</xdr:row>
      <xdr:rowOff>0</xdr:rowOff>
    </xdr:from>
    <xdr:to>
      <xdr:col>7</xdr:col>
      <xdr:colOff>485775</xdr:colOff>
      <xdr:row>61</xdr:row>
      <xdr:rowOff>0</xdr:rowOff>
    </xdr:to>
    <xdr:sp macro="" textlink="">
      <xdr:nvSpPr>
        <xdr:cNvPr id="16452" name="Line 13"/>
        <xdr:cNvSpPr>
          <a:spLocks noChangeShapeType="1"/>
        </xdr:cNvSpPr>
      </xdr:nvSpPr>
      <xdr:spPr bwMode="auto">
        <a:xfrm flipV="1">
          <a:off x="466725" y="10841182"/>
          <a:ext cx="408882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104775</xdr:colOff>
      <xdr:row>61</xdr:row>
      <xdr:rowOff>47625</xdr:rowOff>
    </xdr:from>
    <xdr:to>
      <xdr:col>14</xdr:col>
      <xdr:colOff>504825</xdr:colOff>
      <xdr:row>61</xdr:row>
      <xdr:rowOff>47625</xdr:rowOff>
    </xdr:to>
    <xdr:sp macro="" textlink="">
      <xdr:nvSpPr>
        <xdr:cNvPr id="16453" name="Line 14"/>
        <xdr:cNvSpPr>
          <a:spLocks noChangeShapeType="1"/>
        </xdr:cNvSpPr>
      </xdr:nvSpPr>
      <xdr:spPr bwMode="auto">
        <a:xfrm>
          <a:off x="4972050" y="10925175"/>
          <a:ext cx="37147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17</xdr:col>
      <xdr:colOff>333375</xdr:colOff>
      <xdr:row>129</xdr:row>
      <xdr:rowOff>133350</xdr:rowOff>
    </xdr:from>
    <xdr:to>
      <xdr:col>17</xdr:col>
      <xdr:colOff>495300</xdr:colOff>
      <xdr:row>129</xdr:row>
      <xdr:rowOff>133350</xdr:rowOff>
    </xdr:to>
    <xdr:sp macro="" textlink="">
      <xdr:nvSpPr>
        <xdr:cNvPr id="16454" name="Line 15"/>
        <xdr:cNvSpPr>
          <a:spLocks noChangeShapeType="1"/>
        </xdr:cNvSpPr>
      </xdr:nvSpPr>
      <xdr:spPr bwMode="auto">
        <a:xfrm flipV="1">
          <a:off x="10391775" y="2193607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695325</xdr:colOff>
      <xdr:row>156</xdr:row>
      <xdr:rowOff>104775</xdr:rowOff>
    </xdr:from>
    <xdr:to>
      <xdr:col>15</xdr:col>
      <xdr:colOff>133350</xdr:colOff>
      <xdr:row>156</xdr:row>
      <xdr:rowOff>104775</xdr:rowOff>
    </xdr:to>
    <xdr:sp macro="" textlink="">
      <xdr:nvSpPr>
        <xdr:cNvPr id="16455" name="Line 16"/>
        <xdr:cNvSpPr>
          <a:spLocks noChangeShapeType="1"/>
        </xdr:cNvSpPr>
      </xdr:nvSpPr>
      <xdr:spPr bwMode="auto">
        <a:xfrm flipV="1">
          <a:off x="8877300" y="262794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123825</xdr:colOff>
      <xdr:row>126</xdr:row>
      <xdr:rowOff>114300</xdr:rowOff>
    </xdr:from>
    <xdr:to>
      <xdr:col>20</xdr:col>
      <xdr:colOff>495300</xdr:colOff>
      <xdr:row>126</xdr:row>
      <xdr:rowOff>114300</xdr:rowOff>
    </xdr:to>
    <xdr:sp macro="" textlink="">
      <xdr:nvSpPr>
        <xdr:cNvPr id="16456" name="Line 17"/>
        <xdr:cNvSpPr>
          <a:spLocks noChangeShapeType="1"/>
        </xdr:cNvSpPr>
      </xdr:nvSpPr>
      <xdr:spPr bwMode="auto">
        <a:xfrm flipV="1">
          <a:off x="8305800" y="21431250"/>
          <a:ext cx="407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695325</xdr:colOff>
      <xdr:row>158</xdr:row>
      <xdr:rowOff>47625</xdr:rowOff>
    </xdr:from>
    <xdr:to>
      <xdr:col>15</xdr:col>
      <xdr:colOff>133350</xdr:colOff>
      <xdr:row>158</xdr:row>
      <xdr:rowOff>47625</xdr:rowOff>
    </xdr:to>
    <xdr:sp macro="" textlink="">
      <xdr:nvSpPr>
        <xdr:cNvPr id="16457" name="Line 18"/>
        <xdr:cNvSpPr>
          <a:spLocks noChangeShapeType="1"/>
        </xdr:cNvSpPr>
      </xdr:nvSpPr>
      <xdr:spPr bwMode="auto">
        <a:xfrm flipV="1">
          <a:off x="8877300" y="265461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3</xdr:row>
      <xdr:rowOff>76200</xdr:rowOff>
    </xdr:from>
    <xdr:to>
      <xdr:col>4</xdr:col>
      <xdr:colOff>38100</xdr:colOff>
      <xdr:row>4</xdr:row>
      <xdr:rowOff>161925</xdr:rowOff>
    </xdr:to>
    <xdr:sp macro="" textlink="">
      <xdr:nvSpPr>
        <xdr:cNvPr id="16403" name="Text Box 19" descr="Smal vandret"/>
        <xdr:cNvSpPr txBox="1">
          <a:spLocks noChangeArrowheads="1"/>
        </xdr:cNvSpPr>
      </xdr:nvSpPr>
      <xdr:spPr bwMode="auto">
        <a:xfrm>
          <a:off x="390525" y="866775"/>
          <a:ext cx="1695450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Kunde</a:t>
          </a:r>
        </a:p>
      </xdr:txBody>
    </xdr:sp>
    <xdr:clientData/>
  </xdr:twoCellAnchor>
  <xdr:twoCellAnchor>
    <xdr:from>
      <xdr:col>1</xdr:col>
      <xdr:colOff>9525</xdr:colOff>
      <xdr:row>29</xdr:row>
      <xdr:rowOff>0</xdr:rowOff>
    </xdr:from>
    <xdr:to>
      <xdr:col>5</xdr:col>
      <xdr:colOff>247650</xdr:colOff>
      <xdr:row>30</xdr:row>
      <xdr:rowOff>0</xdr:rowOff>
    </xdr:to>
    <xdr:sp macro="" textlink="">
      <xdr:nvSpPr>
        <xdr:cNvPr id="16404" name="Text Box 20" descr="Smal vandret"/>
        <xdr:cNvSpPr txBox="1">
          <a:spLocks noChangeArrowheads="1"/>
        </xdr:cNvSpPr>
      </xdr:nvSpPr>
      <xdr:spPr bwMode="auto">
        <a:xfrm>
          <a:off x="390525" y="4505325"/>
          <a:ext cx="2524125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Forsendelserne</a:t>
          </a:r>
        </a:p>
      </xdr:txBody>
    </xdr:sp>
    <xdr:clientData/>
  </xdr:twoCellAnchor>
  <xdr:twoCellAnchor>
    <xdr:from>
      <xdr:col>1</xdr:col>
      <xdr:colOff>9525</xdr:colOff>
      <xdr:row>65</xdr:row>
      <xdr:rowOff>123825</xdr:rowOff>
    </xdr:from>
    <xdr:to>
      <xdr:col>6</xdr:col>
      <xdr:colOff>9525</xdr:colOff>
      <xdr:row>67</xdr:row>
      <xdr:rowOff>0</xdr:rowOff>
    </xdr:to>
    <xdr:sp macro="" textlink="">
      <xdr:nvSpPr>
        <xdr:cNvPr id="16405" name="Text Box 21" descr="Smal vandret"/>
        <xdr:cNvSpPr txBox="1">
          <a:spLocks noChangeArrowheads="1"/>
        </xdr:cNvSpPr>
      </xdr:nvSpPr>
      <xdr:spPr bwMode="auto">
        <a:xfrm>
          <a:off x="390525" y="11601450"/>
          <a:ext cx="2867025" cy="200025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Kvittering Postcenter</a:t>
          </a:r>
        </a:p>
      </xdr:txBody>
    </xdr:sp>
    <xdr:clientData/>
  </xdr:twoCellAnchor>
  <xdr:twoCellAnchor>
    <xdr:from>
      <xdr:col>7</xdr:col>
      <xdr:colOff>9525</xdr:colOff>
      <xdr:row>65</xdr:row>
      <xdr:rowOff>114300</xdr:rowOff>
    </xdr:from>
    <xdr:to>
      <xdr:col>9</xdr:col>
      <xdr:colOff>428625</xdr:colOff>
      <xdr:row>67</xdr:row>
      <xdr:rowOff>0</xdr:rowOff>
    </xdr:to>
    <xdr:sp macro="" textlink="">
      <xdr:nvSpPr>
        <xdr:cNvPr id="16406" name="Text Box 22" descr="Smal vandret"/>
        <xdr:cNvSpPr txBox="1">
          <a:spLocks noChangeArrowheads="1"/>
        </xdr:cNvSpPr>
      </xdr:nvSpPr>
      <xdr:spPr bwMode="auto">
        <a:xfrm>
          <a:off x="4076700" y="11591925"/>
          <a:ext cx="1800225" cy="209550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Indleveringskontrol</a:t>
          </a:r>
        </a:p>
      </xdr:txBody>
    </xdr:sp>
    <xdr:clientData/>
  </xdr:twoCellAnchor>
  <xdr:twoCellAnchor>
    <xdr:from>
      <xdr:col>1</xdr:col>
      <xdr:colOff>9525</xdr:colOff>
      <xdr:row>11</xdr:row>
      <xdr:rowOff>0</xdr:rowOff>
    </xdr:from>
    <xdr:to>
      <xdr:col>3</xdr:col>
      <xdr:colOff>95250</xdr:colOff>
      <xdr:row>12</xdr:row>
      <xdr:rowOff>28575</xdr:rowOff>
    </xdr:to>
    <xdr:sp macro="" textlink="">
      <xdr:nvSpPr>
        <xdr:cNvPr id="16408" name="Text Box 24" descr="Smal vandret"/>
        <xdr:cNvSpPr txBox="1">
          <a:spLocks noChangeArrowheads="1"/>
        </xdr:cNvSpPr>
      </xdr:nvSpPr>
      <xdr:spPr bwMode="auto">
        <a:xfrm>
          <a:off x="390525" y="2486025"/>
          <a:ext cx="1257300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Indlevering</a:t>
          </a:r>
        </a:p>
      </xdr:txBody>
    </xdr:sp>
    <xdr:clientData/>
  </xdr:twoCellAnchor>
  <xdr:twoCellAnchor>
    <xdr:from>
      <xdr:col>10</xdr:col>
      <xdr:colOff>523875</xdr:colOff>
      <xdr:row>6</xdr:row>
      <xdr:rowOff>47625</xdr:rowOff>
    </xdr:from>
    <xdr:to>
      <xdr:col>11</xdr:col>
      <xdr:colOff>533400</xdr:colOff>
      <xdr:row>6</xdr:row>
      <xdr:rowOff>228600</xdr:rowOff>
    </xdr:to>
    <xdr:sp macro="" textlink="">
      <xdr:nvSpPr>
        <xdr:cNvPr id="16463" name="AutoShape 26"/>
        <xdr:cNvSpPr>
          <a:spLocks noChangeArrowheads="1"/>
        </xdr:cNvSpPr>
      </xdr:nvSpPr>
      <xdr:spPr bwMode="auto">
        <a:xfrm>
          <a:off x="6591300" y="1285875"/>
          <a:ext cx="619125" cy="180975"/>
        </a:xfrm>
        <a:prstGeom prst="rightArrow">
          <a:avLst>
            <a:gd name="adj1" fmla="val 44444"/>
            <a:gd name="adj2" fmla="val 1175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247650</xdr:colOff>
      <xdr:row>122</xdr:row>
      <xdr:rowOff>142875</xdr:rowOff>
    </xdr:from>
    <xdr:to>
      <xdr:col>12</xdr:col>
      <xdr:colOff>247650</xdr:colOff>
      <xdr:row>125</xdr:row>
      <xdr:rowOff>133350</xdr:rowOff>
    </xdr:to>
    <xdr:sp macro="" textlink="">
      <xdr:nvSpPr>
        <xdr:cNvPr id="16466" name="Line 31"/>
        <xdr:cNvSpPr>
          <a:spLocks noChangeShapeType="1"/>
        </xdr:cNvSpPr>
      </xdr:nvSpPr>
      <xdr:spPr bwMode="auto">
        <a:xfrm flipH="1">
          <a:off x="7543800" y="20812125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20</xdr:row>
      <xdr:rowOff>114300</xdr:rowOff>
    </xdr:from>
    <xdr:to>
      <xdr:col>3</xdr:col>
      <xdr:colOff>95250</xdr:colOff>
      <xdr:row>22</xdr:row>
      <xdr:rowOff>9525</xdr:rowOff>
    </xdr:to>
    <xdr:sp macro="" textlink="">
      <xdr:nvSpPr>
        <xdr:cNvPr id="16416" name="Text Box 32" descr="Smal vandret"/>
        <xdr:cNvSpPr txBox="1">
          <a:spLocks noChangeArrowheads="1"/>
        </xdr:cNvSpPr>
      </xdr:nvSpPr>
      <xdr:spPr bwMode="auto">
        <a:xfrm>
          <a:off x="390525" y="3543300"/>
          <a:ext cx="1257300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Tillæg, Indland</a:t>
          </a:r>
        </a:p>
      </xdr:txBody>
    </xdr:sp>
    <xdr:clientData/>
  </xdr:twoCellAnchor>
  <xdr:twoCellAnchor>
    <xdr:from>
      <xdr:col>8</xdr:col>
      <xdr:colOff>419100</xdr:colOff>
      <xdr:row>30</xdr:row>
      <xdr:rowOff>28575</xdr:rowOff>
    </xdr:from>
    <xdr:to>
      <xdr:col>8</xdr:col>
      <xdr:colOff>419100</xdr:colOff>
      <xdr:row>30</xdr:row>
      <xdr:rowOff>152400</xdr:rowOff>
    </xdr:to>
    <xdr:sp macro="" textlink="">
      <xdr:nvSpPr>
        <xdr:cNvPr id="16468" name="Line 33"/>
        <xdr:cNvSpPr>
          <a:spLocks noChangeShapeType="1"/>
        </xdr:cNvSpPr>
      </xdr:nvSpPr>
      <xdr:spPr bwMode="auto">
        <a:xfrm flipH="1">
          <a:off x="5286375" y="47244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714375</xdr:colOff>
      <xdr:row>30</xdr:row>
      <xdr:rowOff>28575</xdr:rowOff>
    </xdr:from>
    <xdr:to>
      <xdr:col>8</xdr:col>
      <xdr:colOff>419100</xdr:colOff>
      <xdr:row>30</xdr:row>
      <xdr:rowOff>28575</xdr:rowOff>
    </xdr:to>
    <xdr:sp macro="" textlink="">
      <xdr:nvSpPr>
        <xdr:cNvPr id="16469" name="Line 34"/>
        <xdr:cNvSpPr>
          <a:spLocks noChangeShapeType="1"/>
        </xdr:cNvSpPr>
      </xdr:nvSpPr>
      <xdr:spPr bwMode="auto">
        <a:xfrm flipV="1">
          <a:off x="4781550" y="4724400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400050</xdr:colOff>
      <xdr:row>48</xdr:row>
      <xdr:rowOff>9525</xdr:rowOff>
    </xdr:from>
    <xdr:to>
      <xdr:col>11</xdr:col>
      <xdr:colOff>0</xdr:colOff>
      <xdr:row>48</xdr:row>
      <xdr:rowOff>190500</xdr:rowOff>
    </xdr:to>
    <xdr:sp macro="" textlink="">
      <xdr:nvSpPr>
        <xdr:cNvPr id="16470" name="AutoShape 35"/>
        <xdr:cNvSpPr>
          <a:spLocks noChangeArrowheads="1"/>
        </xdr:cNvSpPr>
      </xdr:nvSpPr>
      <xdr:spPr bwMode="auto">
        <a:xfrm>
          <a:off x="781050" y="8429625"/>
          <a:ext cx="5895975" cy="180975"/>
        </a:xfrm>
        <a:prstGeom prst="rightArrow">
          <a:avLst>
            <a:gd name="adj1" fmla="val 42861"/>
            <a:gd name="adj2" fmla="val 14554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57</xdr:row>
      <xdr:rowOff>0</xdr:rowOff>
    </xdr:from>
    <xdr:to>
      <xdr:col>3</xdr:col>
      <xdr:colOff>95250</xdr:colOff>
      <xdr:row>58</xdr:row>
      <xdr:rowOff>9525</xdr:rowOff>
    </xdr:to>
    <xdr:sp macro="" textlink="">
      <xdr:nvSpPr>
        <xdr:cNvPr id="16421" name="Text Box 37" descr="Smal vandret"/>
        <xdr:cNvSpPr txBox="1">
          <a:spLocks noChangeArrowheads="1"/>
        </xdr:cNvSpPr>
      </xdr:nvSpPr>
      <xdr:spPr bwMode="auto">
        <a:xfrm>
          <a:off x="390525" y="10086975"/>
          <a:ext cx="1257300" cy="190500"/>
        </a:xfrm>
        <a:prstGeom prst="rect">
          <a:avLst/>
        </a:prstGeom>
        <a:pattFill prst="narHorz">
          <a:fgClr>
            <a:srgbClr val="FFCC99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Underskrift</a:t>
          </a:r>
        </a:p>
      </xdr:txBody>
    </xdr:sp>
    <xdr:clientData/>
  </xdr:twoCellAnchor>
  <xdr:twoCellAnchor>
    <xdr:from>
      <xdr:col>2</xdr:col>
      <xdr:colOff>0</xdr:colOff>
      <xdr:row>8</xdr:row>
      <xdr:rowOff>142875</xdr:rowOff>
    </xdr:from>
    <xdr:to>
      <xdr:col>2</xdr:col>
      <xdr:colOff>0</xdr:colOff>
      <xdr:row>9</xdr:row>
      <xdr:rowOff>0</xdr:rowOff>
    </xdr:to>
    <xdr:sp macro="" textlink="">
      <xdr:nvSpPr>
        <xdr:cNvPr id="16472" name="Line 38"/>
        <xdr:cNvSpPr>
          <a:spLocks noChangeShapeType="1"/>
        </xdr:cNvSpPr>
      </xdr:nvSpPr>
      <xdr:spPr bwMode="auto">
        <a:xfrm flipV="1">
          <a:off x="1009650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142875</xdr:rowOff>
    </xdr:from>
    <xdr:to>
      <xdr:col>2</xdr:col>
      <xdr:colOff>0</xdr:colOff>
      <xdr:row>7</xdr:row>
      <xdr:rowOff>257175</xdr:rowOff>
    </xdr:to>
    <xdr:sp macro="" textlink="">
      <xdr:nvSpPr>
        <xdr:cNvPr id="16473" name="Line 39"/>
        <xdr:cNvSpPr>
          <a:spLocks noChangeShapeType="1"/>
        </xdr:cNvSpPr>
      </xdr:nvSpPr>
      <xdr:spPr bwMode="auto">
        <a:xfrm flipV="1">
          <a:off x="1009650" y="163830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9</xdr:row>
      <xdr:rowOff>0</xdr:rowOff>
    </xdr:to>
    <xdr:sp macro="" textlink="">
      <xdr:nvSpPr>
        <xdr:cNvPr id="16474" name="Line 40"/>
        <xdr:cNvSpPr>
          <a:spLocks noChangeShapeType="1"/>
        </xdr:cNvSpPr>
      </xdr:nvSpPr>
      <xdr:spPr bwMode="auto">
        <a:xfrm flipV="1">
          <a:off x="4562475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7</xdr:row>
      <xdr:rowOff>142875</xdr:rowOff>
    </xdr:from>
    <xdr:to>
      <xdr:col>7</xdr:col>
      <xdr:colOff>495300</xdr:colOff>
      <xdr:row>7</xdr:row>
      <xdr:rowOff>247650</xdr:rowOff>
    </xdr:to>
    <xdr:sp macro="" textlink="">
      <xdr:nvSpPr>
        <xdr:cNvPr id="16475" name="Line 41"/>
        <xdr:cNvSpPr>
          <a:spLocks noChangeShapeType="1"/>
        </xdr:cNvSpPr>
      </xdr:nvSpPr>
      <xdr:spPr bwMode="auto">
        <a:xfrm flipV="1">
          <a:off x="4562475" y="16383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9</xdr:row>
      <xdr:rowOff>142875</xdr:rowOff>
    </xdr:from>
    <xdr:to>
      <xdr:col>2</xdr:col>
      <xdr:colOff>0</xdr:colOff>
      <xdr:row>10</xdr:row>
      <xdr:rowOff>0</xdr:rowOff>
    </xdr:to>
    <xdr:sp macro="" textlink="">
      <xdr:nvSpPr>
        <xdr:cNvPr id="16476" name="Line 42"/>
        <xdr:cNvSpPr>
          <a:spLocks noChangeShapeType="1"/>
        </xdr:cNvSpPr>
      </xdr:nvSpPr>
      <xdr:spPr bwMode="auto">
        <a:xfrm flipV="1">
          <a:off x="10096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16477" name="Line 43"/>
        <xdr:cNvSpPr>
          <a:spLocks noChangeShapeType="1"/>
        </xdr:cNvSpPr>
      </xdr:nvSpPr>
      <xdr:spPr bwMode="auto">
        <a:xfrm flipV="1">
          <a:off x="456247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74</xdr:row>
      <xdr:rowOff>104775</xdr:rowOff>
    </xdr:from>
    <xdr:to>
      <xdr:col>9</xdr:col>
      <xdr:colOff>361950</xdr:colOff>
      <xdr:row>77</xdr:row>
      <xdr:rowOff>104775</xdr:rowOff>
    </xdr:to>
    <xdr:sp macro="[0]!udskrivKundekopi" textlink="">
      <xdr:nvSpPr>
        <xdr:cNvPr id="16428" name="Text Box 44"/>
        <xdr:cNvSpPr txBox="1">
          <a:spLocks noChangeArrowheads="1"/>
        </xdr:cNvSpPr>
      </xdr:nvSpPr>
      <xdr:spPr bwMode="auto">
        <a:xfrm>
          <a:off x="3733800" y="13001625"/>
          <a:ext cx="2076450" cy="4857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Udskriv</a:t>
          </a:r>
        </a:p>
        <a:p>
          <a:pPr algn="ctr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Tryk her</a:t>
          </a:r>
        </a:p>
      </xdr:txBody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16479" name="Line 45"/>
        <xdr:cNvSpPr>
          <a:spLocks noChangeShapeType="1"/>
        </xdr:cNvSpPr>
      </xdr:nvSpPr>
      <xdr:spPr bwMode="auto">
        <a:xfrm flipV="1">
          <a:off x="456247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8</xdr:row>
      <xdr:rowOff>247650</xdr:rowOff>
    </xdr:to>
    <xdr:sp macro="" textlink="">
      <xdr:nvSpPr>
        <xdr:cNvPr id="16480" name="Line 46"/>
        <xdr:cNvSpPr>
          <a:spLocks noChangeShapeType="1"/>
        </xdr:cNvSpPr>
      </xdr:nvSpPr>
      <xdr:spPr bwMode="auto">
        <a:xfrm flipV="1">
          <a:off x="4562475" y="19335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114300</xdr:rowOff>
    </xdr:from>
    <xdr:to>
      <xdr:col>12</xdr:col>
      <xdr:colOff>0</xdr:colOff>
      <xdr:row>6</xdr:row>
      <xdr:rowOff>228600</xdr:rowOff>
    </xdr:to>
    <xdr:sp macro="" textlink="">
      <xdr:nvSpPr>
        <xdr:cNvPr id="16481" name="Line 47"/>
        <xdr:cNvSpPr>
          <a:spLocks noChangeShapeType="1"/>
        </xdr:cNvSpPr>
      </xdr:nvSpPr>
      <xdr:spPr bwMode="auto">
        <a:xfrm flipV="1">
          <a:off x="7296150" y="135255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257175</xdr:colOff>
      <xdr:row>15</xdr:row>
      <xdr:rowOff>66675</xdr:rowOff>
    </xdr:from>
    <xdr:to>
      <xdr:col>10</xdr:col>
      <xdr:colOff>523875</xdr:colOff>
      <xdr:row>16</xdr:row>
      <xdr:rowOff>9525</xdr:rowOff>
    </xdr:to>
    <xdr:sp macro="" textlink="">
      <xdr:nvSpPr>
        <xdr:cNvPr id="16482" name="AutoShape 48"/>
        <xdr:cNvSpPr>
          <a:spLocks noChangeArrowheads="1"/>
        </xdr:cNvSpPr>
      </xdr:nvSpPr>
      <xdr:spPr bwMode="auto">
        <a:xfrm>
          <a:off x="2924175" y="3000375"/>
          <a:ext cx="3667125" cy="104775"/>
        </a:xfrm>
        <a:prstGeom prst="rightArrow">
          <a:avLst>
            <a:gd name="adj1" fmla="val 42861"/>
            <a:gd name="adj2" fmla="val 15636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101599</xdr:colOff>
      <xdr:row>17</xdr:row>
      <xdr:rowOff>41275</xdr:rowOff>
    </xdr:from>
    <xdr:to>
      <xdr:col>10</xdr:col>
      <xdr:colOff>511174</xdr:colOff>
      <xdr:row>18</xdr:row>
      <xdr:rowOff>1</xdr:rowOff>
    </xdr:to>
    <xdr:sp macro="" textlink="">
      <xdr:nvSpPr>
        <xdr:cNvPr id="16483" name="AutoShape 49"/>
        <xdr:cNvSpPr>
          <a:spLocks noChangeArrowheads="1"/>
        </xdr:cNvSpPr>
      </xdr:nvSpPr>
      <xdr:spPr bwMode="auto">
        <a:xfrm>
          <a:off x="3365499" y="3292475"/>
          <a:ext cx="3241675" cy="123826"/>
        </a:xfrm>
        <a:prstGeom prst="rightArrow">
          <a:avLst>
            <a:gd name="adj1" fmla="val 42861"/>
            <a:gd name="adj2" fmla="val 15636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161925</xdr:rowOff>
    </xdr:from>
    <xdr:to>
      <xdr:col>12</xdr:col>
      <xdr:colOff>0</xdr:colOff>
      <xdr:row>7</xdr:row>
      <xdr:rowOff>266700</xdr:rowOff>
    </xdr:to>
    <xdr:sp macro="" textlink="">
      <xdr:nvSpPr>
        <xdr:cNvPr id="16484" name="Line 50"/>
        <xdr:cNvSpPr>
          <a:spLocks noChangeShapeType="1"/>
        </xdr:cNvSpPr>
      </xdr:nvSpPr>
      <xdr:spPr bwMode="auto">
        <a:xfrm flipV="1">
          <a:off x="7296150" y="16573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65</xdr:row>
      <xdr:rowOff>114738</xdr:rowOff>
    </xdr:from>
    <xdr:to>
      <xdr:col>14</xdr:col>
      <xdr:colOff>557439</xdr:colOff>
      <xdr:row>66</xdr:row>
      <xdr:rowOff>161910</xdr:rowOff>
    </xdr:to>
    <xdr:sp macro="" textlink="">
      <xdr:nvSpPr>
        <xdr:cNvPr id="50" name="Text Box 22" descr="Smal vandret"/>
        <xdr:cNvSpPr txBox="1">
          <a:spLocks noChangeArrowheads="1"/>
        </xdr:cNvSpPr>
      </xdr:nvSpPr>
      <xdr:spPr bwMode="auto">
        <a:xfrm>
          <a:off x="7291552" y="11715531"/>
          <a:ext cx="1437680" cy="211396"/>
        </a:xfrm>
        <a:prstGeom prst="rect">
          <a:avLst/>
        </a:prstGeom>
        <a:pattFill prst="narHorz">
          <a:fgClr>
            <a:srgbClr val="CCFFFF"/>
          </a:fgClr>
          <a:bgClr>
            <a:srgbClr val="FFFFFF"/>
          </a:bgClr>
        </a:patt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a-DK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Note til Adressevask</a:t>
          </a:r>
        </a:p>
      </xdr:txBody>
    </xdr:sp>
    <xdr:clientData/>
  </xdr:twoCellAnchor>
  <xdr:twoCellAnchor>
    <xdr:from>
      <xdr:col>11</xdr:col>
      <xdr:colOff>612228</xdr:colOff>
      <xdr:row>67</xdr:row>
      <xdr:rowOff>1314</xdr:rowOff>
    </xdr:from>
    <xdr:to>
      <xdr:col>11</xdr:col>
      <xdr:colOff>612228</xdr:colOff>
      <xdr:row>73</xdr:row>
      <xdr:rowOff>134664</xdr:rowOff>
    </xdr:to>
    <xdr:sp macro="" textlink="">
      <xdr:nvSpPr>
        <xdr:cNvPr id="51" name="Line 9"/>
        <xdr:cNvSpPr>
          <a:spLocks noChangeShapeType="1"/>
        </xdr:cNvSpPr>
      </xdr:nvSpPr>
      <xdr:spPr bwMode="auto">
        <a:xfrm flipH="1">
          <a:off x="7286297" y="11930555"/>
          <a:ext cx="0" cy="1079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26275</xdr:colOff>
      <xdr:row>73</xdr:row>
      <xdr:rowOff>26276</xdr:rowOff>
    </xdr:from>
    <xdr:to>
      <xdr:col>14</xdr:col>
      <xdr:colOff>593554</xdr:colOff>
      <xdr:row>73</xdr:row>
      <xdr:rowOff>26276</xdr:rowOff>
    </xdr:to>
    <xdr:sp macro="" textlink="">
      <xdr:nvSpPr>
        <xdr:cNvPr id="52" name="Line 7"/>
        <xdr:cNvSpPr>
          <a:spLocks noChangeShapeType="1"/>
        </xdr:cNvSpPr>
      </xdr:nvSpPr>
      <xdr:spPr bwMode="auto">
        <a:xfrm>
          <a:off x="7317827" y="12901448"/>
          <a:ext cx="1447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114300</xdr:colOff>
      <xdr:row>53</xdr:row>
      <xdr:rowOff>104774</xdr:rowOff>
    </xdr:from>
    <xdr:to>
      <xdr:col>4</xdr:col>
      <xdr:colOff>504825</xdr:colOff>
      <xdr:row>54</xdr:row>
      <xdr:rowOff>58510</xdr:rowOff>
    </xdr:to>
    <xdr:sp macro="" textlink="">
      <xdr:nvSpPr>
        <xdr:cNvPr id="54" name="AutoShape 53"/>
        <xdr:cNvSpPr>
          <a:spLocks noChangeArrowheads="1"/>
        </xdr:cNvSpPr>
      </xdr:nvSpPr>
      <xdr:spPr bwMode="auto">
        <a:xfrm>
          <a:off x="2162175" y="9324974"/>
          <a:ext cx="390525" cy="172811"/>
        </a:xfrm>
        <a:prstGeom prst="rightArrow">
          <a:avLst>
            <a:gd name="adj1" fmla="val 44444"/>
            <a:gd name="adj2" fmla="val 782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200025</xdr:colOff>
      <xdr:row>0</xdr:row>
      <xdr:rowOff>190500</xdr:rowOff>
    </xdr:from>
    <xdr:to>
      <xdr:col>4</xdr:col>
      <xdr:colOff>34923</xdr:colOff>
      <xdr:row>1</xdr:row>
      <xdr:rowOff>479425</xdr:rowOff>
    </xdr:to>
    <xdr:pic>
      <xdr:nvPicPr>
        <xdr:cNvPr id="48" name="Billede 47" descr="PN logo i farv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3681"/>
        <a:stretch>
          <a:fillRect/>
        </a:stretch>
      </xdr:blipFill>
      <xdr:spPr>
        <a:xfrm>
          <a:off x="200025" y="190500"/>
          <a:ext cx="1882773" cy="517525"/>
        </a:xfrm>
        <a:prstGeom prst="rect">
          <a:avLst/>
        </a:prstGeom>
      </xdr:spPr>
    </xdr:pic>
    <xdr:clientData/>
  </xdr:twoCellAnchor>
  <xdr:twoCellAnchor>
    <xdr:from>
      <xdr:col>10</xdr:col>
      <xdr:colOff>523875</xdr:colOff>
      <xdr:row>6</xdr:row>
      <xdr:rowOff>47625</xdr:rowOff>
    </xdr:from>
    <xdr:to>
      <xdr:col>11</xdr:col>
      <xdr:colOff>533400</xdr:colOff>
      <xdr:row>6</xdr:row>
      <xdr:rowOff>228600</xdr:rowOff>
    </xdr:to>
    <xdr:sp macro="" textlink="">
      <xdr:nvSpPr>
        <xdr:cNvPr id="55" name="AutoShape 26"/>
        <xdr:cNvSpPr>
          <a:spLocks noChangeArrowheads="1"/>
        </xdr:cNvSpPr>
      </xdr:nvSpPr>
      <xdr:spPr bwMode="auto">
        <a:xfrm>
          <a:off x="6696075" y="1285875"/>
          <a:ext cx="619125" cy="180975"/>
        </a:xfrm>
        <a:prstGeom prst="rightArrow">
          <a:avLst>
            <a:gd name="adj1" fmla="val 44444"/>
            <a:gd name="adj2" fmla="val 11759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142875</xdr:rowOff>
    </xdr:from>
    <xdr:to>
      <xdr:col>2</xdr:col>
      <xdr:colOff>0</xdr:colOff>
      <xdr:row>9</xdr:row>
      <xdr:rowOff>0</xdr:rowOff>
    </xdr:to>
    <xdr:sp macro="" textlink="">
      <xdr:nvSpPr>
        <xdr:cNvPr id="56" name="Line 40"/>
        <xdr:cNvSpPr>
          <a:spLocks noChangeShapeType="1"/>
        </xdr:cNvSpPr>
      </xdr:nvSpPr>
      <xdr:spPr bwMode="auto">
        <a:xfrm flipV="1">
          <a:off x="1114425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9</xdr:row>
      <xdr:rowOff>0</xdr:rowOff>
    </xdr:to>
    <xdr:sp macro="" textlink="">
      <xdr:nvSpPr>
        <xdr:cNvPr id="57" name="Line 42"/>
        <xdr:cNvSpPr>
          <a:spLocks noChangeShapeType="1"/>
        </xdr:cNvSpPr>
      </xdr:nvSpPr>
      <xdr:spPr bwMode="auto">
        <a:xfrm flipV="1">
          <a:off x="4667250" y="19335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9</xdr:row>
      <xdr:rowOff>142875</xdr:rowOff>
    </xdr:from>
    <xdr:to>
      <xdr:col>2</xdr:col>
      <xdr:colOff>0</xdr:colOff>
      <xdr:row>10</xdr:row>
      <xdr:rowOff>0</xdr:rowOff>
    </xdr:to>
    <xdr:sp macro="" textlink="">
      <xdr:nvSpPr>
        <xdr:cNvPr id="58" name="Line 44"/>
        <xdr:cNvSpPr>
          <a:spLocks noChangeShapeType="1"/>
        </xdr:cNvSpPr>
      </xdr:nvSpPr>
      <xdr:spPr bwMode="auto">
        <a:xfrm flipV="1">
          <a:off x="1114425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59" name="Line 45"/>
        <xdr:cNvSpPr>
          <a:spLocks noChangeShapeType="1"/>
        </xdr:cNvSpPr>
      </xdr:nvSpPr>
      <xdr:spPr bwMode="auto">
        <a:xfrm flipV="1">
          <a:off x="46672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9</xdr:row>
      <xdr:rowOff>142875</xdr:rowOff>
    </xdr:from>
    <xdr:to>
      <xdr:col>7</xdr:col>
      <xdr:colOff>495300</xdr:colOff>
      <xdr:row>10</xdr:row>
      <xdr:rowOff>0</xdr:rowOff>
    </xdr:to>
    <xdr:sp macro="" textlink="">
      <xdr:nvSpPr>
        <xdr:cNvPr id="60" name="Line 47"/>
        <xdr:cNvSpPr>
          <a:spLocks noChangeShapeType="1"/>
        </xdr:cNvSpPr>
      </xdr:nvSpPr>
      <xdr:spPr bwMode="auto">
        <a:xfrm flipV="1">
          <a:off x="4667250" y="22193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8</xdr:row>
      <xdr:rowOff>142875</xdr:rowOff>
    </xdr:from>
    <xdr:to>
      <xdr:col>7</xdr:col>
      <xdr:colOff>495300</xdr:colOff>
      <xdr:row>8</xdr:row>
      <xdr:rowOff>247650</xdr:rowOff>
    </xdr:to>
    <xdr:sp macro="" textlink="">
      <xdr:nvSpPr>
        <xdr:cNvPr id="61" name="Line 48"/>
        <xdr:cNvSpPr>
          <a:spLocks noChangeShapeType="1"/>
        </xdr:cNvSpPr>
      </xdr:nvSpPr>
      <xdr:spPr bwMode="auto">
        <a:xfrm flipV="1">
          <a:off x="4667250" y="19335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133350</xdr:rowOff>
    </xdr:from>
    <xdr:to>
      <xdr:col>12</xdr:col>
      <xdr:colOff>0</xdr:colOff>
      <xdr:row>6</xdr:row>
      <xdr:rowOff>247650</xdr:rowOff>
    </xdr:to>
    <xdr:sp macro="" textlink="">
      <xdr:nvSpPr>
        <xdr:cNvPr id="62" name="Line 49"/>
        <xdr:cNvSpPr>
          <a:spLocks noChangeShapeType="1"/>
        </xdr:cNvSpPr>
      </xdr:nvSpPr>
      <xdr:spPr bwMode="auto">
        <a:xfrm flipV="1">
          <a:off x="7400925" y="137160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180975</xdr:rowOff>
    </xdr:from>
    <xdr:to>
      <xdr:col>12</xdr:col>
      <xdr:colOff>0</xdr:colOff>
      <xdr:row>7</xdr:row>
      <xdr:rowOff>285750</xdr:rowOff>
    </xdr:to>
    <xdr:sp macro="" textlink="">
      <xdr:nvSpPr>
        <xdr:cNvPr id="63" name="Line 52"/>
        <xdr:cNvSpPr>
          <a:spLocks noChangeShapeType="1"/>
        </xdr:cNvSpPr>
      </xdr:nvSpPr>
      <xdr:spPr bwMode="auto">
        <a:xfrm flipV="1">
          <a:off x="7400925" y="16764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</xdr:row>
      <xdr:rowOff>171450</xdr:rowOff>
    </xdr:from>
    <xdr:to>
      <xdr:col>12</xdr:col>
      <xdr:colOff>0</xdr:colOff>
      <xdr:row>8</xdr:row>
      <xdr:rowOff>276225</xdr:rowOff>
    </xdr:to>
    <xdr:sp macro="" textlink="">
      <xdr:nvSpPr>
        <xdr:cNvPr id="64" name="Line 52"/>
        <xdr:cNvSpPr>
          <a:spLocks noChangeShapeType="1"/>
        </xdr:cNvSpPr>
      </xdr:nvSpPr>
      <xdr:spPr bwMode="auto">
        <a:xfrm flipV="1">
          <a:off x="7400925" y="1962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152400</xdr:rowOff>
    </xdr:from>
    <xdr:to>
      <xdr:col>2</xdr:col>
      <xdr:colOff>0</xdr:colOff>
      <xdr:row>8</xdr:row>
      <xdr:rowOff>0</xdr:rowOff>
    </xdr:to>
    <xdr:sp macro="" textlink="">
      <xdr:nvSpPr>
        <xdr:cNvPr id="65" name="Line 40"/>
        <xdr:cNvSpPr>
          <a:spLocks noChangeShapeType="1"/>
        </xdr:cNvSpPr>
      </xdr:nvSpPr>
      <xdr:spPr bwMode="auto">
        <a:xfrm flipV="1">
          <a:off x="1114425" y="1647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7</xdr:row>
      <xdr:rowOff>190500</xdr:rowOff>
    </xdr:from>
    <xdr:to>
      <xdr:col>7</xdr:col>
      <xdr:colOff>495300</xdr:colOff>
      <xdr:row>8</xdr:row>
      <xdr:rowOff>0</xdr:rowOff>
    </xdr:to>
    <xdr:sp macro="" textlink="">
      <xdr:nvSpPr>
        <xdr:cNvPr id="66" name="Line 48"/>
        <xdr:cNvSpPr>
          <a:spLocks noChangeShapeType="1"/>
        </xdr:cNvSpPr>
      </xdr:nvSpPr>
      <xdr:spPr bwMode="auto">
        <a:xfrm flipV="1">
          <a:off x="4667250" y="16859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9</xdr:row>
      <xdr:rowOff>171450</xdr:rowOff>
    </xdr:from>
    <xdr:to>
      <xdr:col>12</xdr:col>
      <xdr:colOff>0</xdr:colOff>
      <xdr:row>9</xdr:row>
      <xdr:rowOff>276225</xdr:rowOff>
    </xdr:to>
    <xdr:sp macro="" textlink="">
      <xdr:nvSpPr>
        <xdr:cNvPr id="67" name="Line 52"/>
        <xdr:cNvSpPr>
          <a:spLocks noChangeShapeType="1"/>
        </xdr:cNvSpPr>
      </xdr:nvSpPr>
      <xdr:spPr bwMode="auto">
        <a:xfrm flipV="1">
          <a:off x="7400925" y="22479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2"/>
  <dimension ref="A1:AA75"/>
  <sheetViews>
    <sheetView showGridLines="0" tabSelected="1" view="pageBreakPreview" zoomScaleNormal="75" zoomScaleSheetLayoutView="100" workbookViewId="0">
      <selection activeCell="T26" sqref="T26"/>
    </sheetView>
  </sheetViews>
  <sheetFormatPr defaultRowHeight="12.75"/>
  <cols>
    <col min="1" max="1" width="5.7109375" style="1" customWidth="1"/>
    <col min="2" max="2" width="11" style="1" customWidth="1"/>
    <col min="3" max="3" width="8.140625" style="1" customWidth="1"/>
    <col min="4" max="4" width="7.42578125" style="1" customWidth="1"/>
    <col min="5" max="5" width="9.28515625" style="1" customWidth="1"/>
    <col min="6" max="6" width="8.7109375" style="1" customWidth="1"/>
    <col min="7" max="7" width="12.28515625" style="1" customWidth="1"/>
    <col min="8" max="8" width="12" style="1" customWidth="1"/>
    <col min="9" max="9" width="8.7109375" style="1" customWidth="1"/>
    <col min="10" max="10" width="9.28515625" style="1" customWidth="1"/>
    <col min="11" max="11" width="9.140625" style="1"/>
    <col min="12" max="12" width="10.5703125" style="1" customWidth="1"/>
    <col min="13" max="13" width="5.85546875" style="1" customWidth="1"/>
    <col min="14" max="14" width="7.42578125" style="1" customWidth="1"/>
    <col min="15" max="15" width="11" style="1" customWidth="1"/>
    <col min="16" max="16" width="8" style="1" customWidth="1"/>
    <col min="17" max="16384" width="9.140625" style="1"/>
  </cols>
  <sheetData>
    <row r="1" spans="1:16" ht="12.75" customHeight="1">
      <c r="H1" s="199" t="s">
        <v>80</v>
      </c>
      <c r="I1" s="199"/>
      <c r="J1" s="199"/>
    </row>
    <row r="2" spans="1:16" ht="45" customHeight="1">
      <c r="B2" s="170"/>
      <c r="C2" s="170"/>
      <c r="D2" s="3"/>
      <c r="F2" s="3"/>
      <c r="G2" s="99"/>
      <c r="H2" s="199"/>
      <c r="I2" s="199"/>
      <c r="J2" s="199"/>
      <c r="K2" s="3"/>
      <c r="M2" s="3"/>
      <c r="N2" s="3"/>
      <c r="O2" s="3"/>
      <c r="P2" s="3"/>
    </row>
    <row r="3" spans="1:16" ht="4.5" customHeight="1">
      <c r="B3" s="36"/>
      <c r="C3" s="36"/>
      <c r="D3" s="3"/>
      <c r="E3" s="12"/>
      <c r="F3" s="3"/>
      <c r="G3" s="99"/>
      <c r="H3" s="199"/>
      <c r="I3" s="199"/>
      <c r="J3" s="199"/>
      <c r="K3" s="3"/>
      <c r="L3" s="3"/>
      <c r="M3" s="3"/>
      <c r="N3" s="3"/>
      <c r="O3" s="3"/>
      <c r="P3" s="3"/>
    </row>
    <row r="4" spans="1:16" ht="8.25" customHeight="1">
      <c r="A4" s="67"/>
      <c r="B4" s="67"/>
      <c r="C4" s="67"/>
      <c r="D4" s="67"/>
      <c r="E4" s="67"/>
      <c r="F4" s="67"/>
      <c r="G4" s="67"/>
      <c r="H4" s="67"/>
      <c r="I4" s="67"/>
      <c r="J4" s="71"/>
      <c r="K4" s="67"/>
      <c r="L4" s="67"/>
      <c r="M4" s="67"/>
      <c r="N4" s="67"/>
      <c r="O4" s="67"/>
      <c r="P4" s="67"/>
    </row>
    <row r="5" spans="1:16" ht="14.25">
      <c r="A5" s="67"/>
      <c r="B5" s="67"/>
      <c r="C5" s="67"/>
      <c r="D5" s="67"/>
      <c r="E5" s="67"/>
      <c r="F5" s="67"/>
      <c r="G5" s="67"/>
      <c r="H5" s="67"/>
      <c r="I5" s="67"/>
      <c r="J5" s="71"/>
      <c r="K5" s="67"/>
      <c r="L5" s="67"/>
      <c r="M5" s="67"/>
      <c r="N5" s="67"/>
      <c r="O5" s="67"/>
      <c r="P5" s="67"/>
    </row>
    <row r="6" spans="1:16" ht="12.75" customHeight="1">
      <c r="A6" s="68"/>
      <c r="B6" s="31"/>
      <c r="C6" s="44" t="s">
        <v>48</v>
      </c>
      <c r="D6" s="32"/>
      <c r="E6" s="32"/>
      <c r="F6" s="32"/>
      <c r="G6" s="32"/>
      <c r="H6" s="182" t="s">
        <v>82</v>
      </c>
      <c r="I6" s="183"/>
      <c r="J6" s="183"/>
      <c r="K6" s="183"/>
      <c r="L6" s="183"/>
      <c r="M6" s="180"/>
      <c r="N6" s="180"/>
      <c r="O6" s="181"/>
      <c r="P6" s="68"/>
    </row>
    <row r="7" spans="1:16" ht="20.25" customHeight="1">
      <c r="A7" s="68"/>
      <c r="B7" s="33"/>
      <c r="C7" s="45" t="s">
        <v>67</v>
      </c>
      <c r="D7" s="3"/>
      <c r="E7" s="3"/>
      <c r="F7" s="3"/>
      <c r="G7" s="59"/>
      <c r="H7" s="184"/>
      <c r="I7" s="184"/>
      <c r="J7" s="184"/>
      <c r="K7" s="184"/>
      <c r="L7" s="184"/>
      <c r="M7" s="185"/>
      <c r="N7" s="185"/>
      <c r="O7" s="186"/>
      <c r="P7" s="68"/>
    </row>
    <row r="8" spans="1:16" ht="23.25" customHeight="1">
      <c r="A8" s="68"/>
      <c r="B8" s="124" t="s">
        <v>49</v>
      </c>
      <c r="C8" s="171"/>
      <c r="D8" s="172"/>
      <c r="E8" s="172"/>
      <c r="F8" s="173"/>
      <c r="G8" s="174" t="s">
        <v>52</v>
      </c>
      <c r="H8" s="175"/>
      <c r="I8" s="193" t="s">
        <v>53</v>
      </c>
      <c r="J8" s="186"/>
      <c r="K8" s="174" t="s">
        <v>54</v>
      </c>
      <c r="L8" s="175"/>
      <c r="M8" s="187"/>
      <c r="N8" s="188"/>
      <c r="O8" s="134"/>
      <c r="P8" s="68"/>
    </row>
    <row r="9" spans="1:16" ht="22.5" customHeight="1">
      <c r="A9" s="68"/>
      <c r="B9" s="124" t="s">
        <v>50</v>
      </c>
      <c r="C9" s="171"/>
      <c r="D9" s="172"/>
      <c r="E9" s="172"/>
      <c r="F9" s="173"/>
      <c r="G9" s="191" t="s">
        <v>66</v>
      </c>
      <c r="H9" s="192"/>
      <c r="I9" s="171"/>
      <c r="J9" s="173"/>
      <c r="K9" s="194" t="s">
        <v>55</v>
      </c>
      <c r="L9" s="195"/>
      <c r="M9" s="196"/>
      <c r="N9" s="197"/>
      <c r="O9" s="198"/>
      <c r="P9" s="68"/>
    </row>
    <row r="10" spans="1:16" ht="22.5" customHeight="1">
      <c r="A10" s="68"/>
      <c r="B10" s="124" t="s">
        <v>51</v>
      </c>
      <c r="C10" s="171"/>
      <c r="D10" s="172"/>
      <c r="E10" s="172"/>
      <c r="F10" s="173"/>
      <c r="G10" s="157" t="s">
        <v>83</v>
      </c>
      <c r="H10" s="176"/>
      <c r="I10" s="171"/>
      <c r="J10" s="172"/>
      <c r="K10" s="125" t="s">
        <v>56</v>
      </c>
      <c r="L10" s="123"/>
      <c r="M10" s="189"/>
      <c r="N10" s="189"/>
      <c r="O10" s="190"/>
      <c r="P10" s="68"/>
    </row>
    <row r="11" spans="1:16" ht="9.75" customHeight="1">
      <c r="A11" s="68"/>
      <c r="B11" s="72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73"/>
      <c r="P11" s="70"/>
    </row>
    <row r="12" spans="1:16">
      <c r="A12" s="68"/>
      <c r="B12" s="7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73"/>
      <c r="P12" s="70"/>
    </row>
    <row r="13" spans="1:16" ht="5.25" customHeight="1">
      <c r="A13" s="68"/>
      <c r="B13" s="40"/>
      <c r="C13" s="3"/>
      <c r="D13" s="3"/>
      <c r="E13" s="5"/>
      <c r="F13" s="41"/>
      <c r="G13" s="3"/>
      <c r="H13" s="5"/>
      <c r="I13" s="41"/>
      <c r="J13" s="5"/>
      <c r="K13" s="5"/>
      <c r="L13" s="5"/>
      <c r="M13" s="5"/>
      <c r="N13" s="5"/>
      <c r="O13" s="19"/>
      <c r="P13" s="70"/>
    </row>
    <row r="14" spans="1:16">
      <c r="A14" s="68"/>
      <c r="B14" s="21"/>
      <c r="C14" s="5"/>
      <c r="D14" s="3"/>
      <c r="E14" s="5"/>
      <c r="F14" s="41"/>
      <c r="G14" s="5"/>
      <c r="H14" s="5"/>
      <c r="I14" s="5"/>
      <c r="J14" s="5"/>
      <c r="K14" s="5"/>
      <c r="L14" s="5"/>
      <c r="M14" s="5"/>
      <c r="N14" s="5"/>
      <c r="O14" s="19"/>
      <c r="P14" s="70"/>
    </row>
    <row r="15" spans="1:16" ht="4.5" customHeight="1">
      <c r="A15" s="68"/>
      <c r="B15" s="40"/>
      <c r="C15" s="3"/>
      <c r="D15" s="3"/>
      <c r="E15" s="5"/>
      <c r="F15" s="41"/>
      <c r="G15" s="3"/>
      <c r="H15" s="5"/>
      <c r="I15" s="41"/>
      <c r="J15" s="5"/>
      <c r="K15" s="5"/>
      <c r="L15" s="100"/>
      <c r="M15" s="5"/>
      <c r="N15" s="5"/>
      <c r="O15" s="19"/>
      <c r="P15" s="70"/>
    </row>
    <row r="16" spans="1:16">
      <c r="A16" s="68"/>
      <c r="B16" s="107"/>
      <c r="C16" s="100" t="s">
        <v>84</v>
      </c>
      <c r="D16" s="3"/>
      <c r="E16" s="5"/>
      <c r="F16" s="41"/>
      <c r="G16" s="3"/>
      <c r="H16" s="41"/>
      <c r="I16" s="24"/>
      <c r="J16" s="5"/>
      <c r="K16" s="5"/>
      <c r="L16" s="107"/>
      <c r="M16" s="126" t="s">
        <v>57</v>
      </c>
      <c r="N16" s="5"/>
      <c r="O16" s="127" t="s">
        <v>58</v>
      </c>
      <c r="P16" s="70"/>
    </row>
    <row r="17" spans="1:19" ht="4.5" customHeight="1">
      <c r="A17" s="68"/>
      <c r="B17" s="40"/>
      <c r="C17" s="3"/>
      <c r="D17" s="3"/>
      <c r="E17" s="5"/>
      <c r="F17" s="41"/>
      <c r="G17" s="3"/>
      <c r="H17" s="5"/>
      <c r="I17" s="41"/>
      <c r="J17" s="5"/>
      <c r="K17" s="5"/>
      <c r="L17" s="5"/>
      <c r="M17" s="5"/>
      <c r="N17" s="5"/>
      <c r="O17" s="19"/>
      <c r="P17" s="70"/>
    </row>
    <row r="18" spans="1:19">
      <c r="A18" s="68"/>
      <c r="B18" s="107"/>
      <c r="C18" s="100" t="s">
        <v>85</v>
      </c>
      <c r="D18" s="3"/>
      <c r="E18" s="5"/>
      <c r="F18" s="41"/>
      <c r="G18" s="3"/>
      <c r="H18" s="41"/>
      <c r="I18" s="24"/>
      <c r="J18" s="5"/>
      <c r="K18" s="5"/>
      <c r="L18" s="107"/>
      <c r="M18" s="126" t="s">
        <v>57</v>
      </c>
      <c r="N18" s="5"/>
      <c r="O18" s="19"/>
      <c r="P18" s="70"/>
    </row>
    <row r="19" spans="1:19" ht="4.5" customHeight="1">
      <c r="A19" s="68"/>
      <c r="B19" s="40"/>
      <c r="C19" s="3"/>
      <c r="D19" s="3"/>
      <c r="E19" s="5"/>
      <c r="F19" s="41"/>
      <c r="G19" s="3"/>
      <c r="H19" s="5"/>
      <c r="I19" s="41"/>
      <c r="J19" s="5"/>
      <c r="K19" s="5"/>
      <c r="L19" s="5"/>
      <c r="M19" s="5"/>
      <c r="N19" s="5"/>
      <c r="O19" s="19"/>
      <c r="P19" s="70"/>
    </row>
    <row r="20" spans="1:19" ht="4.5" customHeight="1">
      <c r="A20" s="68"/>
      <c r="B20" s="10"/>
      <c r="C20" s="47"/>
      <c r="D20" s="47"/>
      <c r="E20" s="47"/>
      <c r="F20" s="3"/>
      <c r="G20" s="48"/>
      <c r="H20"/>
      <c r="I20" s="42"/>
      <c r="J20" s="42"/>
      <c r="K20" s="42"/>
      <c r="L20"/>
      <c r="M20"/>
      <c r="N20"/>
      <c r="O20" s="43"/>
      <c r="P20" s="70"/>
    </row>
    <row r="21" spans="1:19" ht="9.75" customHeight="1">
      <c r="A21" s="68"/>
      <c r="B21" s="74"/>
      <c r="C21" s="68"/>
      <c r="D21" s="68"/>
      <c r="E21" s="68"/>
      <c r="F21" s="75"/>
      <c r="G21" s="68"/>
      <c r="H21" s="68"/>
      <c r="I21" s="75"/>
      <c r="J21" s="68"/>
      <c r="K21" s="68"/>
      <c r="L21" s="68"/>
      <c r="M21" s="68"/>
      <c r="N21" s="68"/>
      <c r="O21" s="73"/>
      <c r="P21" s="70"/>
    </row>
    <row r="22" spans="1:19" ht="13.5" customHeight="1">
      <c r="A22" s="68"/>
      <c r="B22" s="74"/>
      <c r="C22" s="68"/>
      <c r="D22" s="68"/>
      <c r="E22" s="68"/>
      <c r="F22" s="75"/>
      <c r="G22" s="68"/>
      <c r="H22" s="68"/>
      <c r="I22" s="75"/>
      <c r="J22" s="68"/>
      <c r="K22" s="68"/>
      <c r="L22" s="68"/>
      <c r="M22" s="68"/>
      <c r="N22" s="68"/>
      <c r="O22" s="73"/>
      <c r="P22" s="70"/>
    </row>
    <row r="23" spans="1:19" ht="4.5" customHeight="1">
      <c r="A23" s="68"/>
      <c r="B23" s="40"/>
      <c r="C23" s="3"/>
      <c r="D23" s="3"/>
      <c r="E23" s="5"/>
      <c r="F23" s="41"/>
      <c r="G23" s="3"/>
      <c r="H23" s="5"/>
      <c r="I23" s="41"/>
      <c r="J23" s="41"/>
      <c r="K23" s="5"/>
      <c r="L23" s="5"/>
      <c r="M23" s="5"/>
      <c r="N23" s="5"/>
      <c r="O23" s="19"/>
      <c r="P23" s="70"/>
    </row>
    <row r="24" spans="1:19" ht="12.75" customHeight="1">
      <c r="A24" s="68"/>
      <c r="B24" s="21"/>
      <c r="C24" s="3"/>
      <c r="D24" s="3"/>
      <c r="E24" s="100"/>
      <c r="F24" s="100"/>
      <c r="G24" s="100"/>
      <c r="H24" s="100"/>
      <c r="I24" s="100"/>
      <c r="J24" s="100"/>
      <c r="K24" s="24"/>
      <c r="L24" s="98"/>
      <c r="M24" s="3"/>
      <c r="N24" s="5"/>
      <c r="O24" s="19"/>
      <c r="P24" s="70"/>
    </row>
    <row r="25" spans="1:19" ht="4.5" customHeight="1">
      <c r="A25" s="68"/>
      <c r="B25" s="40"/>
      <c r="C25" s="3"/>
      <c r="D25" s="3"/>
      <c r="E25" s="5"/>
      <c r="F25" s="63"/>
      <c r="G25" s="3"/>
      <c r="H25" s="5"/>
      <c r="I25" s="38"/>
      <c r="J25" s="100"/>
      <c r="K25" s="5"/>
      <c r="L25" s="5"/>
      <c r="M25" s="5"/>
      <c r="N25" s="5"/>
      <c r="O25" s="19"/>
      <c r="P25" s="70"/>
    </row>
    <row r="26" spans="1:19" ht="12.75" customHeight="1">
      <c r="A26" s="68"/>
      <c r="B26" s="21"/>
      <c r="C26" s="3"/>
      <c r="D26" s="3"/>
      <c r="E26" s="109"/>
      <c r="F26" s="3"/>
      <c r="G26" s="101"/>
      <c r="H26" s="108"/>
      <c r="I26" s="100" t="s">
        <v>60</v>
      </c>
      <c r="K26" s="5"/>
      <c r="L26" s="107"/>
      <c r="M26" s="177" t="s">
        <v>59</v>
      </c>
      <c r="N26" s="178"/>
      <c r="O26" s="179"/>
      <c r="P26" s="70"/>
    </row>
    <row r="27" spans="1:19" ht="4.5" customHeight="1">
      <c r="A27" s="68"/>
      <c r="B27" s="40"/>
      <c r="C27" s="3"/>
      <c r="D27" s="3"/>
      <c r="E27" s="5"/>
      <c r="F27" s="41"/>
      <c r="G27" s="3"/>
      <c r="H27" s="5"/>
      <c r="I27" s="41"/>
      <c r="J27" s="5"/>
      <c r="K27" s="38"/>
      <c r="L27" s="38"/>
      <c r="M27" s="38"/>
      <c r="N27" s="5"/>
      <c r="O27" s="19"/>
      <c r="P27" s="70"/>
    </row>
    <row r="28" spans="1:19" ht="12.75" customHeight="1">
      <c r="A28" s="68"/>
      <c r="B28" s="72"/>
      <c r="C28" s="68"/>
      <c r="D28" s="68"/>
      <c r="E28" s="75"/>
      <c r="F28" s="68"/>
      <c r="G28" s="68"/>
      <c r="H28" s="68"/>
      <c r="I28" s="75"/>
      <c r="J28" s="68"/>
      <c r="K28" s="76"/>
      <c r="L28" s="155"/>
      <c r="M28" s="155"/>
      <c r="N28" s="68"/>
      <c r="O28" s="73"/>
      <c r="P28" s="70"/>
    </row>
    <row r="29" spans="1:19" ht="9.75" customHeight="1">
      <c r="A29" s="68"/>
      <c r="B29" s="74"/>
      <c r="C29" s="68"/>
      <c r="D29" s="68"/>
      <c r="E29" s="68"/>
      <c r="F29" s="75"/>
      <c r="G29" s="68"/>
      <c r="H29" s="68"/>
      <c r="I29" s="75"/>
      <c r="J29" s="68"/>
      <c r="K29" s="68"/>
      <c r="L29" s="68"/>
      <c r="M29" s="68"/>
      <c r="N29" s="68"/>
      <c r="O29" s="73"/>
      <c r="P29" s="70"/>
    </row>
    <row r="30" spans="1:19" ht="15" customHeight="1">
      <c r="A30" s="68"/>
      <c r="B30" s="72"/>
      <c r="C30" s="68"/>
      <c r="D30" s="68"/>
      <c r="E30" s="68"/>
      <c r="F30" s="68"/>
      <c r="G30" s="68"/>
      <c r="H30" s="68"/>
      <c r="I30" s="68"/>
      <c r="J30" s="68"/>
      <c r="K30" s="77"/>
      <c r="L30" s="68"/>
      <c r="M30" s="68"/>
      <c r="N30" s="68"/>
      <c r="O30" s="73"/>
      <c r="P30" s="70"/>
      <c r="R30" s="23"/>
      <c r="S30" s="3"/>
    </row>
    <row r="31" spans="1:19" ht="26.25" customHeight="1">
      <c r="A31" s="68"/>
      <c r="B31" s="255" t="s">
        <v>61</v>
      </c>
      <c r="C31" s="256"/>
      <c r="D31" s="256"/>
      <c r="E31" s="256"/>
      <c r="F31" s="256"/>
      <c r="G31" s="257"/>
      <c r="H31" s="258" t="s">
        <v>62</v>
      </c>
      <c r="I31" s="259"/>
      <c r="J31" s="260" t="s">
        <v>63</v>
      </c>
      <c r="K31" s="261"/>
      <c r="L31" s="262" t="s">
        <v>86</v>
      </c>
      <c r="M31" s="261"/>
      <c r="N31" s="260" t="s">
        <v>64</v>
      </c>
      <c r="O31" s="261"/>
      <c r="P31" s="70"/>
      <c r="S31" s="3"/>
    </row>
    <row r="32" spans="1:19" ht="16.5" customHeight="1">
      <c r="A32" s="68"/>
      <c r="B32" s="130"/>
      <c r="C32" s="131"/>
      <c r="D32" s="131"/>
      <c r="E32" s="131"/>
      <c r="F32" s="131"/>
      <c r="G32" s="132"/>
      <c r="H32" s="133"/>
      <c r="I32" s="134"/>
      <c r="J32" s="133"/>
      <c r="K32" s="134"/>
      <c r="L32" s="133"/>
      <c r="M32" s="134"/>
      <c r="N32" s="159">
        <f>(J32*L32)/1000</f>
        <v>0</v>
      </c>
      <c r="O32" s="156"/>
      <c r="P32" s="70"/>
    </row>
    <row r="33" spans="1:16" ht="16.5" customHeight="1">
      <c r="A33" s="68"/>
      <c r="B33" s="130"/>
      <c r="C33" s="131"/>
      <c r="D33" s="131"/>
      <c r="E33" s="131"/>
      <c r="F33" s="131"/>
      <c r="G33" s="132"/>
      <c r="H33" s="133"/>
      <c r="I33" s="134"/>
      <c r="J33" s="133"/>
      <c r="K33" s="134"/>
      <c r="L33" s="133"/>
      <c r="M33" s="134"/>
      <c r="N33" s="159">
        <f>(J33*L33)/1000</f>
        <v>0</v>
      </c>
      <c r="O33" s="156"/>
      <c r="P33" s="70"/>
    </row>
    <row r="34" spans="1:16" ht="16.5" customHeight="1">
      <c r="A34" s="68"/>
      <c r="B34" s="130"/>
      <c r="C34" s="131"/>
      <c r="D34" s="131"/>
      <c r="E34" s="131"/>
      <c r="F34" s="131"/>
      <c r="G34" s="132"/>
      <c r="H34" s="133"/>
      <c r="I34" s="134"/>
      <c r="J34" s="133"/>
      <c r="K34" s="134"/>
      <c r="L34" s="133"/>
      <c r="M34" s="134"/>
      <c r="N34" s="159">
        <f>(J34*L34)/1000</f>
        <v>0</v>
      </c>
      <c r="O34" s="156"/>
      <c r="P34" s="70"/>
    </row>
    <row r="35" spans="1:16" ht="16.5" customHeight="1">
      <c r="A35" s="68"/>
      <c r="B35" s="130"/>
      <c r="C35" s="131"/>
      <c r="D35" s="131"/>
      <c r="E35" s="131"/>
      <c r="F35" s="131"/>
      <c r="G35" s="132"/>
      <c r="H35" s="133"/>
      <c r="I35" s="134"/>
      <c r="J35" s="133"/>
      <c r="K35" s="134"/>
      <c r="L35" s="133"/>
      <c r="M35" s="134"/>
      <c r="N35" s="159">
        <f>(J35*L35)/1000</f>
        <v>0</v>
      </c>
      <c r="O35" s="156"/>
      <c r="P35" s="70"/>
    </row>
    <row r="36" spans="1:16" ht="16.5" customHeight="1">
      <c r="A36" s="68"/>
      <c r="B36" s="130"/>
      <c r="C36" s="131"/>
      <c r="D36" s="131"/>
      <c r="E36" s="131"/>
      <c r="F36" s="131"/>
      <c r="G36" s="132"/>
      <c r="H36" s="133"/>
      <c r="I36" s="134"/>
      <c r="J36" s="133"/>
      <c r="K36" s="134"/>
      <c r="L36" s="133"/>
      <c r="M36" s="134"/>
      <c r="N36" s="159">
        <f t="shared" ref="N36:N46" si="0">(J36*L36)/1000</f>
        <v>0</v>
      </c>
      <c r="O36" s="156"/>
      <c r="P36" s="70"/>
    </row>
    <row r="37" spans="1:16" ht="16.5" customHeight="1">
      <c r="A37" s="68"/>
      <c r="B37" s="130"/>
      <c r="C37" s="131"/>
      <c r="D37" s="131"/>
      <c r="E37" s="131"/>
      <c r="F37" s="131"/>
      <c r="G37" s="132"/>
      <c r="H37" s="133"/>
      <c r="I37" s="134"/>
      <c r="J37" s="133"/>
      <c r="K37" s="134"/>
      <c r="L37" s="133"/>
      <c r="M37" s="134"/>
      <c r="N37" s="159">
        <f t="shared" si="0"/>
        <v>0</v>
      </c>
      <c r="O37" s="156"/>
      <c r="P37" s="70"/>
    </row>
    <row r="38" spans="1:16" ht="16.5" customHeight="1">
      <c r="A38" s="68"/>
      <c r="B38" s="130"/>
      <c r="C38" s="131"/>
      <c r="D38" s="131"/>
      <c r="E38" s="131"/>
      <c r="F38" s="131"/>
      <c r="G38" s="132"/>
      <c r="H38" s="133"/>
      <c r="I38" s="134"/>
      <c r="J38" s="133"/>
      <c r="K38" s="134"/>
      <c r="L38" s="133"/>
      <c r="M38" s="134"/>
      <c r="N38" s="159">
        <f t="shared" si="0"/>
        <v>0</v>
      </c>
      <c r="O38" s="156"/>
      <c r="P38" s="70"/>
    </row>
    <row r="39" spans="1:16" ht="16.5" customHeight="1">
      <c r="A39" s="68"/>
      <c r="B39" s="130"/>
      <c r="C39" s="131"/>
      <c r="D39" s="131"/>
      <c r="E39" s="131"/>
      <c r="F39" s="131"/>
      <c r="G39" s="132"/>
      <c r="H39" s="133"/>
      <c r="I39" s="134"/>
      <c r="J39" s="133"/>
      <c r="K39" s="134"/>
      <c r="L39" s="133"/>
      <c r="M39" s="134"/>
      <c r="N39" s="159">
        <f t="shared" si="0"/>
        <v>0</v>
      </c>
      <c r="O39" s="156"/>
      <c r="P39" s="70"/>
    </row>
    <row r="40" spans="1:16" ht="16.5" customHeight="1">
      <c r="A40" s="68"/>
      <c r="B40" s="130"/>
      <c r="C40" s="131"/>
      <c r="D40" s="131"/>
      <c r="E40" s="131"/>
      <c r="F40" s="131"/>
      <c r="G40" s="132"/>
      <c r="H40" s="133"/>
      <c r="I40" s="134"/>
      <c r="J40" s="133"/>
      <c r="K40" s="134"/>
      <c r="L40" s="133"/>
      <c r="M40" s="134"/>
      <c r="N40" s="159">
        <f t="shared" si="0"/>
        <v>0</v>
      </c>
      <c r="O40" s="156"/>
      <c r="P40" s="70"/>
    </row>
    <row r="41" spans="1:16" ht="16.5" customHeight="1">
      <c r="A41" s="68"/>
      <c r="B41" s="130"/>
      <c r="C41" s="131"/>
      <c r="D41" s="131"/>
      <c r="E41" s="131"/>
      <c r="F41" s="131"/>
      <c r="G41" s="132"/>
      <c r="H41" s="133"/>
      <c r="I41" s="134"/>
      <c r="J41" s="133"/>
      <c r="K41" s="134"/>
      <c r="L41" s="133"/>
      <c r="M41" s="134"/>
      <c r="N41" s="159">
        <f t="shared" si="0"/>
        <v>0</v>
      </c>
      <c r="O41" s="156"/>
      <c r="P41" s="70"/>
    </row>
    <row r="42" spans="1:16" ht="16.5" customHeight="1">
      <c r="A42" s="68"/>
      <c r="B42" s="130"/>
      <c r="C42" s="131"/>
      <c r="D42" s="131"/>
      <c r="E42" s="131"/>
      <c r="F42" s="131"/>
      <c r="G42" s="132"/>
      <c r="H42" s="133"/>
      <c r="I42" s="134"/>
      <c r="J42" s="133"/>
      <c r="K42" s="134"/>
      <c r="L42" s="133"/>
      <c r="M42" s="134"/>
      <c r="N42" s="159">
        <f t="shared" si="0"/>
        <v>0</v>
      </c>
      <c r="O42" s="156"/>
      <c r="P42" s="70"/>
    </row>
    <row r="43" spans="1:16" ht="16.5" customHeight="1">
      <c r="A43" s="68"/>
      <c r="B43" s="130"/>
      <c r="C43" s="131"/>
      <c r="D43" s="131"/>
      <c r="E43" s="131"/>
      <c r="F43" s="131"/>
      <c r="G43" s="132"/>
      <c r="H43" s="133"/>
      <c r="I43" s="134"/>
      <c r="J43" s="133"/>
      <c r="K43" s="134"/>
      <c r="L43" s="133"/>
      <c r="M43" s="134"/>
      <c r="N43" s="159">
        <f t="shared" si="0"/>
        <v>0</v>
      </c>
      <c r="O43" s="156"/>
      <c r="P43" s="70"/>
    </row>
    <row r="44" spans="1:16" ht="16.5" customHeight="1">
      <c r="A44" s="68"/>
      <c r="B44" s="130"/>
      <c r="C44" s="131"/>
      <c r="D44" s="131"/>
      <c r="E44" s="131"/>
      <c r="F44" s="131"/>
      <c r="G44" s="132"/>
      <c r="H44" s="133"/>
      <c r="I44" s="134"/>
      <c r="J44" s="133"/>
      <c r="K44" s="134"/>
      <c r="L44" s="133"/>
      <c r="M44" s="134"/>
      <c r="N44" s="159">
        <f t="shared" si="0"/>
        <v>0</v>
      </c>
      <c r="O44" s="156"/>
      <c r="P44" s="70"/>
    </row>
    <row r="45" spans="1:16" ht="16.5" customHeight="1">
      <c r="A45" s="68"/>
      <c r="B45" s="130"/>
      <c r="C45" s="131"/>
      <c r="D45" s="131"/>
      <c r="E45" s="131"/>
      <c r="F45" s="131"/>
      <c r="G45" s="132"/>
      <c r="H45" s="133"/>
      <c r="I45" s="134"/>
      <c r="J45" s="133"/>
      <c r="K45" s="134"/>
      <c r="L45" s="133"/>
      <c r="M45" s="134"/>
      <c r="N45" s="159">
        <f t="shared" si="0"/>
        <v>0</v>
      </c>
      <c r="O45" s="156"/>
      <c r="P45" s="70"/>
    </row>
    <row r="46" spans="1:16" ht="16.5" customHeight="1">
      <c r="A46" s="68"/>
      <c r="B46" s="130"/>
      <c r="C46" s="131"/>
      <c r="D46" s="131"/>
      <c r="E46" s="131"/>
      <c r="F46" s="131"/>
      <c r="G46" s="132"/>
      <c r="H46" s="133"/>
      <c r="I46" s="134"/>
      <c r="J46" s="133"/>
      <c r="K46" s="134"/>
      <c r="L46" s="133"/>
      <c r="M46" s="134"/>
      <c r="N46" s="159">
        <f t="shared" si="0"/>
        <v>0</v>
      </c>
      <c r="O46" s="156"/>
      <c r="P46" s="70"/>
    </row>
    <row r="47" spans="1:16" ht="16.5" customHeight="1">
      <c r="A47" s="68"/>
      <c r="B47" s="130"/>
      <c r="C47" s="131"/>
      <c r="D47" s="131"/>
      <c r="E47" s="131"/>
      <c r="F47" s="131"/>
      <c r="G47" s="132"/>
      <c r="H47" s="133"/>
      <c r="I47" s="134"/>
      <c r="J47" s="133"/>
      <c r="K47" s="134"/>
      <c r="L47" s="133"/>
      <c r="M47" s="134"/>
      <c r="N47" s="159">
        <f>(J47*L47)/1000</f>
        <v>0</v>
      </c>
      <c r="O47" s="156"/>
      <c r="P47" s="70"/>
    </row>
    <row r="48" spans="1:16" ht="16.5" customHeight="1">
      <c r="A48" s="68"/>
      <c r="B48" s="130"/>
      <c r="C48" s="131"/>
      <c r="D48" s="131"/>
      <c r="E48" s="131"/>
      <c r="F48" s="131"/>
      <c r="G48" s="132"/>
      <c r="H48" s="133"/>
      <c r="I48" s="134"/>
      <c r="J48" s="133"/>
      <c r="K48" s="134"/>
      <c r="L48" s="133"/>
      <c r="M48" s="134"/>
      <c r="N48" s="159">
        <f>(J48*L48)/1000</f>
        <v>0</v>
      </c>
      <c r="O48" s="156"/>
      <c r="P48" s="70"/>
    </row>
    <row r="49" spans="1:27" ht="17.25" customHeight="1">
      <c r="A49" s="68"/>
      <c r="B49" s="51" t="s">
        <v>65</v>
      </c>
      <c r="C49" s="28"/>
      <c r="D49" s="28"/>
      <c r="E49" s="28"/>
      <c r="F49" s="28"/>
      <c r="G49" s="28"/>
      <c r="H49" s="28"/>
      <c r="I49" s="28"/>
      <c r="J49" s="28"/>
      <c r="K49" s="52"/>
      <c r="L49" s="166">
        <f>SUM(L32:L48)</f>
        <v>0</v>
      </c>
      <c r="M49" s="167"/>
      <c r="N49" s="141">
        <f>SUM(N32:N48)</f>
        <v>0</v>
      </c>
      <c r="O49" s="142"/>
      <c r="P49" s="70"/>
    </row>
    <row r="50" spans="1:27" ht="4.5" customHeight="1">
      <c r="A50" s="68"/>
      <c r="B50" s="146"/>
      <c r="C50" s="147"/>
      <c r="D50" s="23"/>
      <c r="E50" s="53"/>
      <c r="F50" s="53"/>
      <c r="G50" s="25"/>
      <c r="H50" s="25"/>
      <c r="I50" s="25"/>
      <c r="J50" s="26"/>
      <c r="K50" s="26"/>
      <c r="L50" s="26"/>
      <c r="M50" s="26"/>
      <c r="N50" s="26"/>
      <c r="O50" s="27"/>
      <c r="P50" s="70"/>
    </row>
    <row r="51" spans="1:27" ht="12" customHeight="1">
      <c r="A51" s="68"/>
      <c r="B51" s="54"/>
      <c r="C51" s="55"/>
      <c r="D51" s="23"/>
      <c r="E51" s="53"/>
      <c r="F51" s="64"/>
      <c r="G51" s="65"/>
      <c r="H51" s="143"/>
      <c r="I51" s="143"/>
      <c r="J51" s="25"/>
      <c r="K51" s="3"/>
      <c r="L51" s="25"/>
      <c r="M51" s="25"/>
      <c r="N51" s="25"/>
      <c r="O51" s="30"/>
      <c r="P51" s="68"/>
    </row>
    <row r="52" spans="1:27" ht="12" customHeight="1">
      <c r="A52" s="68"/>
      <c r="B52" s="54"/>
      <c r="C52" s="55"/>
      <c r="D52" s="23"/>
      <c r="E52" s="53"/>
      <c r="F52" s="62" t="s">
        <v>68</v>
      </c>
      <c r="G52" s="66" t="s">
        <v>69</v>
      </c>
      <c r="H52" s="143"/>
      <c r="I52" s="143"/>
      <c r="J52" s="25"/>
      <c r="K52" s="128" t="s">
        <v>73</v>
      </c>
      <c r="L52" s="25"/>
      <c r="M52" s="25"/>
      <c r="N52" s="25"/>
      <c r="O52" s="30"/>
      <c r="P52" s="68"/>
    </row>
    <row r="53" spans="1:27" ht="17.25" customHeight="1">
      <c r="A53" s="68"/>
      <c r="B53" s="153"/>
      <c r="C53" s="154"/>
      <c r="D53" s="154"/>
      <c r="E53" s="3"/>
      <c r="F53" s="56" t="s">
        <v>70</v>
      </c>
      <c r="G53" s="57" t="s">
        <v>71</v>
      </c>
      <c r="H53" s="212"/>
      <c r="I53" s="213"/>
      <c r="J53" s="213"/>
      <c r="K53" s="213"/>
      <c r="L53" s="213"/>
      <c r="M53" s="213"/>
      <c r="N53" s="213"/>
      <c r="O53" s="214"/>
      <c r="P53" s="68"/>
    </row>
    <row r="54" spans="1:27" ht="17.25" customHeight="1">
      <c r="A54" s="68"/>
      <c r="B54" s="202" t="s">
        <v>72</v>
      </c>
      <c r="C54" s="203"/>
      <c r="D54" s="204"/>
      <c r="E54" s="3"/>
      <c r="F54" s="208"/>
      <c r="G54" s="210"/>
      <c r="H54" s="138"/>
      <c r="I54" s="139"/>
      <c r="J54" s="139"/>
      <c r="K54" s="139"/>
      <c r="L54" s="139"/>
      <c r="M54" s="139"/>
      <c r="N54" s="139"/>
      <c r="O54" s="140"/>
      <c r="P54" s="68"/>
    </row>
    <row r="55" spans="1:27" ht="17.25" customHeight="1">
      <c r="A55" s="68"/>
      <c r="B55" s="205"/>
      <c r="C55" s="206"/>
      <c r="D55" s="207"/>
      <c r="E55" s="3"/>
      <c r="F55" s="209"/>
      <c r="G55" s="211"/>
      <c r="H55" s="138"/>
      <c r="I55" s="139"/>
      <c r="J55" s="139"/>
      <c r="K55" s="139"/>
      <c r="L55" s="139"/>
      <c r="M55" s="139"/>
      <c r="N55" s="139"/>
      <c r="O55" s="140"/>
      <c r="P55" s="68"/>
    </row>
    <row r="56" spans="1:27" ht="24" customHeight="1">
      <c r="A56" s="68"/>
      <c r="B56" s="149" t="s">
        <v>74</v>
      </c>
      <c r="C56" s="150"/>
      <c r="D56" s="148"/>
      <c r="E56" s="148"/>
      <c r="F56" s="148"/>
      <c r="G56" s="151" t="s">
        <v>75</v>
      </c>
      <c r="H56" s="151"/>
      <c r="I56" s="144"/>
      <c r="J56" s="144"/>
      <c r="K56" s="152" t="s">
        <v>76</v>
      </c>
      <c r="L56" s="152"/>
      <c r="M56" s="144"/>
      <c r="N56" s="144"/>
      <c r="O56" s="145"/>
      <c r="P56" s="68"/>
    </row>
    <row r="57" spans="1:27" ht="9.75" customHeight="1">
      <c r="A57" s="68"/>
      <c r="B57" s="72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73"/>
      <c r="P57" s="68"/>
    </row>
    <row r="58" spans="1:27" ht="14.25" customHeight="1">
      <c r="A58" s="68"/>
      <c r="B58" s="72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73"/>
      <c r="P58" s="68"/>
    </row>
    <row r="59" spans="1:27">
      <c r="A59" s="68"/>
      <c r="B59" s="160"/>
      <c r="C59" s="161"/>
      <c r="D59" s="161"/>
      <c r="E59" s="161"/>
      <c r="F59" s="161"/>
      <c r="G59" s="161"/>
      <c r="H59" s="162"/>
      <c r="I59" s="129" t="s">
        <v>77</v>
      </c>
      <c r="J59" s="5"/>
      <c r="K59" s="5"/>
      <c r="L59" s="5"/>
      <c r="M59" s="5"/>
      <c r="N59" s="5"/>
      <c r="O59" s="19"/>
      <c r="P59" s="68"/>
    </row>
    <row r="60" spans="1:27" ht="18">
      <c r="A60" s="68"/>
      <c r="B60" s="160"/>
      <c r="C60" s="161"/>
      <c r="D60" s="161"/>
      <c r="E60" s="161"/>
      <c r="F60" s="161"/>
      <c r="G60" s="161"/>
      <c r="H60" s="162"/>
      <c r="I60" s="163"/>
      <c r="J60" s="164"/>
      <c r="K60" s="164"/>
      <c r="L60" s="164"/>
      <c r="M60" s="164"/>
      <c r="N60" s="164"/>
      <c r="O60" s="165"/>
      <c r="P60" s="68"/>
      <c r="S60" s="168"/>
      <c r="T60" s="169"/>
      <c r="U60" s="169"/>
      <c r="V60" s="169"/>
      <c r="W60" s="169"/>
      <c r="X60" s="169"/>
      <c r="Y60" s="169"/>
      <c r="Z60" s="169"/>
      <c r="AA60" s="5"/>
    </row>
    <row r="61" spans="1:27" ht="17.25" customHeight="1">
      <c r="A61" s="68"/>
      <c r="B61" s="160"/>
      <c r="C61" s="161"/>
      <c r="D61" s="161"/>
      <c r="E61" s="161"/>
      <c r="F61" s="161"/>
      <c r="G61" s="161"/>
      <c r="H61" s="162"/>
      <c r="I61" s="163"/>
      <c r="J61" s="164"/>
      <c r="K61" s="164"/>
      <c r="L61" s="164"/>
      <c r="M61" s="164"/>
      <c r="N61" s="164"/>
      <c r="O61" s="165"/>
      <c r="P61" s="68"/>
      <c r="S61" s="5"/>
      <c r="T61" s="5"/>
      <c r="U61" s="5"/>
      <c r="V61" s="5"/>
      <c r="W61" s="5"/>
      <c r="X61" s="5"/>
      <c r="Y61" s="5"/>
      <c r="Z61" s="5"/>
      <c r="AA61" s="5"/>
    </row>
    <row r="62" spans="1:27">
      <c r="A62" s="68"/>
      <c r="B62" s="22" t="s">
        <v>81</v>
      </c>
      <c r="C62" s="46"/>
      <c r="D62" s="46"/>
      <c r="E62" s="46"/>
      <c r="F62" s="46"/>
      <c r="G62" s="46"/>
      <c r="H62" s="58"/>
      <c r="I62" s="20"/>
      <c r="J62" s="2"/>
      <c r="K62" s="2"/>
      <c r="L62" s="2"/>
      <c r="M62" s="2"/>
      <c r="N62" s="2"/>
      <c r="O62" s="9"/>
      <c r="P62" s="68"/>
    </row>
    <row r="63" spans="1:27" ht="7.5" customHeight="1">
      <c r="A63" s="69"/>
      <c r="B63" s="7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73"/>
      <c r="P63" s="69"/>
    </row>
    <row r="64" spans="1:27" ht="8.25" customHeight="1">
      <c r="A64" s="69"/>
      <c r="B64" s="7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73"/>
      <c r="P64" s="69"/>
    </row>
    <row r="65" spans="1:16" ht="18.75">
      <c r="A65" s="69"/>
      <c r="B65" s="79"/>
      <c r="C65" s="80"/>
      <c r="D65" s="80"/>
      <c r="E65" s="81"/>
      <c r="F65" s="81"/>
      <c r="G65" s="81" t="s">
        <v>78</v>
      </c>
      <c r="H65" s="81"/>
      <c r="I65" s="81"/>
      <c r="J65" s="81"/>
      <c r="K65" s="81"/>
      <c r="L65" s="81"/>
      <c r="M65" s="82"/>
      <c r="N65" s="80"/>
      <c r="O65" s="83"/>
      <c r="P65" s="69"/>
    </row>
    <row r="66" spans="1:16" s="4" customFormat="1" ht="12.75" customHeight="1">
      <c r="A66" s="69"/>
      <c r="B66" s="72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73"/>
      <c r="P66" s="69"/>
    </row>
    <row r="67" spans="1:16">
      <c r="A67" s="69"/>
      <c r="B67" s="72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73"/>
      <c r="P67" s="69"/>
    </row>
    <row r="68" spans="1:16">
      <c r="A68" s="69"/>
      <c r="B68" s="84" t="s">
        <v>11</v>
      </c>
      <c r="C68" s="85"/>
      <c r="D68" s="85"/>
      <c r="E68" s="85"/>
      <c r="F68" s="85"/>
      <c r="G68" s="85"/>
      <c r="H68" s="85" t="s">
        <v>9</v>
      </c>
      <c r="I68" s="86"/>
      <c r="J68" s="86"/>
      <c r="K68" s="86"/>
      <c r="L68" s="86"/>
      <c r="M68" s="102" t="s">
        <v>42</v>
      </c>
      <c r="N68" s="86"/>
      <c r="O68" s="87"/>
      <c r="P68" s="69"/>
    </row>
    <row r="69" spans="1:16" ht="9.75" customHeight="1">
      <c r="A69" s="69"/>
      <c r="B69" s="84" t="s">
        <v>13</v>
      </c>
      <c r="C69" s="85"/>
      <c r="D69" s="85"/>
      <c r="E69" s="85"/>
      <c r="F69" s="85"/>
      <c r="G69" s="85"/>
      <c r="H69" s="86"/>
      <c r="I69" s="86"/>
      <c r="J69" s="86"/>
      <c r="K69" s="86"/>
      <c r="L69" s="86"/>
      <c r="M69" s="86"/>
      <c r="N69" s="86"/>
      <c r="O69" s="87"/>
      <c r="P69" s="69"/>
    </row>
    <row r="70" spans="1:16">
      <c r="A70" s="69"/>
      <c r="B70" s="135"/>
      <c r="C70" s="136"/>
      <c r="D70" s="137"/>
      <c r="E70" s="137"/>
      <c r="F70" s="137"/>
      <c r="G70" s="137"/>
      <c r="H70" s="200"/>
      <c r="I70" s="200"/>
      <c r="J70" s="200"/>
      <c r="K70" s="200"/>
      <c r="L70" s="200"/>
      <c r="M70" s="200"/>
      <c r="N70" s="200"/>
      <c r="O70" s="201"/>
      <c r="P70" s="69"/>
    </row>
    <row r="71" spans="1:16">
      <c r="A71" s="69"/>
      <c r="B71" s="135"/>
      <c r="C71" s="136"/>
      <c r="D71" s="137"/>
      <c r="E71" s="137"/>
      <c r="F71" s="137"/>
      <c r="G71" s="137"/>
      <c r="H71" s="200"/>
      <c r="I71" s="200"/>
      <c r="J71" s="200"/>
      <c r="K71" s="200"/>
      <c r="L71" s="200"/>
      <c r="M71" s="200"/>
      <c r="N71" s="200"/>
      <c r="O71" s="201"/>
      <c r="P71" s="69"/>
    </row>
    <row r="72" spans="1:16">
      <c r="A72" s="69"/>
      <c r="B72" s="135"/>
      <c r="C72" s="136"/>
      <c r="D72" s="137"/>
      <c r="E72" s="137"/>
      <c r="F72" s="137"/>
      <c r="G72" s="137"/>
      <c r="H72" s="200"/>
      <c r="I72" s="200"/>
      <c r="J72" s="200"/>
      <c r="K72" s="200"/>
      <c r="L72" s="200"/>
      <c r="M72" s="200"/>
      <c r="N72" s="200"/>
      <c r="O72" s="201"/>
      <c r="P72" s="69"/>
    </row>
    <row r="73" spans="1:16">
      <c r="A73" s="69"/>
      <c r="B73" s="135"/>
      <c r="C73" s="136"/>
      <c r="D73" s="137"/>
      <c r="E73" s="137"/>
      <c r="F73" s="137"/>
      <c r="G73" s="137"/>
      <c r="H73" s="200"/>
      <c r="I73" s="200"/>
      <c r="J73" s="200"/>
      <c r="K73" s="200"/>
      <c r="L73" s="200"/>
      <c r="M73" s="200"/>
      <c r="N73" s="200"/>
      <c r="O73" s="201"/>
      <c r="P73" s="69"/>
    </row>
    <row r="74" spans="1:16">
      <c r="A74" s="69"/>
      <c r="B74" s="88"/>
      <c r="C74" s="89" t="s">
        <v>3</v>
      </c>
      <c r="D74" s="89"/>
      <c r="E74" s="89" t="s">
        <v>4</v>
      </c>
      <c r="F74" s="89"/>
      <c r="G74" s="89"/>
      <c r="H74" s="89"/>
      <c r="I74" s="89"/>
      <c r="J74" s="89"/>
      <c r="K74" s="89"/>
      <c r="L74" s="89"/>
      <c r="M74" s="89"/>
      <c r="N74" s="89"/>
      <c r="O74" s="90"/>
      <c r="P74" s="69"/>
    </row>
    <row r="75" spans="1:16">
      <c r="A75" s="69" t="s">
        <v>32</v>
      </c>
      <c r="B75" s="103" t="s">
        <v>79</v>
      </c>
      <c r="C75" s="69"/>
      <c r="D75" s="69"/>
      <c r="E75" s="69"/>
      <c r="F75" s="69"/>
      <c r="G75" s="69"/>
      <c r="H75" s="69"/>
      <c r="I75" s="69"/>
      <c r="J75" s="69"/>
      <c r="K75" s="69" t="s">
        <v>5</v>
      </c>
      <c r="L75" s="69"/>
      <c r="M75" s="69"/>
      <c r="N75" s="69"/>
      <c r="O75" s="69"/>
      <c r="P75" s="69"/>
    </row>
  </sheetData>
  <mergeCells count="137">
    <mergeCell ref="M9:O9"/>
    <mergeCell ref="H1:J3"/>
    <mergeCell ref="H70:L73"/>
    <mergeCell ref="M70:O73"/>
    <mergeCell ref="B54:D55"/>
    <mergeCell ref="F54:F55"/>
    <mergeCell ref="G54:G55"/>
    <mergeCell ref="H53:O53"/>
    <mergeCell ref="B32:G32"/>
    <mergeCell ref="N48:O48"/>
    <mergeCell ref="L33:M33"/>
    <mergeCell ref="N46:O46"/>
    <mergeCell ref="L46:M46"/>
    <mergeCell ref="L47:M47"/>
    <mergeCell ref="N33:O33"/>
    <mergeCell ref="N32:O32"/>
    <mergeCell ref="H33:I33"/>
    <mergeCell ref="J33:K33"/>
    <mergeCell ref="B31:G31"/>
    <mergeCell ref="H51:I51"/>
    <mergeCell ref="I60:O60"/>
    <mergeCell ref="B33:G33"/>
    <mergeCell ref="B46:G46"/>
    <mergeCell ref="N47:O47"/>
    <mergeCell ref="S60:Z60"/>
    <mergeCell ref="L32:M32"/>
    <mergeCell ref="L48:M48"/>
    <mergeCell ref="I56:J56"/>
    <mergeCell ref="B43:G43"/>
    <mergeCell ref="B2:C2"/>
    <mergeCell ref="C8:F8"/>
    <mergeCell ref="C9:F9"/>
    <mergeCell ref="C10:F10"/>
    <mergeCell ref="I9:J9"/>
    <mergeCell ref="K8:L8"/>
    <mergeCell ref="G10:H10"/>
    <mergeCell ref="I10:J10"/>
    <mergeCell ref="M26:O26"/>
    <mergeCell ref="M6:O6"/>
    <mergeCell ref="G8:H8"/>
    <mergeCell ref="H6:L7"/>
    <mergeCell ref="M7:O7"/>
    <mergeCell ref="M8:O8"/>
    <mergeCell ref="M10:O10"/>
    <mergeCell ref="G9:H9"/>
    <mergeCell ref="I8:J8"/>
    <mergeCell ref="K9:L9"/>
    <mergeCell ref="B59:H61"/>
    <mergeCell ref="I61:O61"/>
    <mergeCell ref="N44:O44"/>
    <mergeCell ref="N45:O45"/>
    <mergeCell ref="L44:M44"/>
    <mergeCell ref="L45:M45"/>
    <mergeCell ref="L36:M36"/>
    <mergeCell ref="L37:M37"/>
    <mergeCell ref="L38:M38"/>
    <mergeCell ref="L39:M39"/>
    <mergeCell ref="N42:O42"/>
    <mergeCell ref="N43:O43"/>
    <mergeCell ref="L43:M43"/>
    <mergeCell ref="L40:M40"/>
    <mergeCell ref="L41:M41"/>
    <mergeCell ref="N40:O40"/>
    <mergeCell ref="N41:O41"/>
    <mergeCell ref="H47:I47"/>
    <mergeCell ref="J47:K47"/>
    <mergeCell ref="B48:G48"/>
    <mergeCell ref="B47:G47"/>
    <mergeCell ref="H48:I48"/>
    <mergeCell ref="B41:G41"/>
    <mergeCell ref="B42:G42"/>
    <mergeCell ref="H32:I32"/>
    <mergeCell ref="J32:K32"/>
    <mergeCell ref="L28:M28"/>
    <mergeCell ref="N31:O31"/>
    <mergeCell ref="L31:M31"/>
    <mergeCell ref="H31:I31"/>
    <mergeCell ref="J31:K31"/>
    <mergeCell ref="H38:I38"/>
    <mergeCell ref="H39:I39"/>
    <mergeCell ref="N34:O34"/>
    <mergeCell ref="N35:O35"/>
    <mergeCell ref="N36:O36"/>
    <mergeCell ref="N37:O37"/>
    <mergeCell ref="N38:O38"/>
    <mergeCell ref="N39:O39"/>
    <mergeCell ref="J34:K34"/>
    <mergeCell ref="J35:K35"/>
    <mergeCell ref="L34:M34"/>
    <mergeCell ref="L35:M35"/>
    <mergeCell ref="H46:I46"/>
    <mergeCell ref="J46:K46"/>
    <mergeCell ref="H42:I42"/>
    <mergeCell ref="H43:I43"/>
    <mergeCell ref="B44:G44"/>
    <mergeCell ref="B45:G45"/>
    <mergeCell ref="H44:I44"/>
    <mergeCell ref="H45:I45"/>
    <mergeCell ref="J42:K42"/>
    <mergeCell ref="J43:K43"/>
    <mergeCell ref="H54:O54"/>
    <mergeCell ref="H55:O55"/>
    <mergeCell ref="N49:O49"/>
    <mergeCell ref="H52:I52"/>
    <mergeCell ref="J48:K48"/>
    <mergeCell ref="M56:O56"/>
    <mergeCell ref="B50:C50"/>
    <mergeCell ref="D56:F56"/>
    <mergeCell ref="B56:C56"/>
    <mergeCell ref="G56:H56"/>
    <mergeCell ref="K56:L56"/>
    <mergeCell ref="B53:D53"/>
    <mergeCell ref="L49:M49"/>
    <mergeCell ref="B34:G34"/>
    <mergeCell ref="B35:G35"/>
    <mergeCell ref="H34:I34"/>
    <mergeCell ref="H35:I35"/>
    <mergeCell ref="L42:M42"/>
    <mergeCell ref="B70:C73"/>
    <mergeCell ref="D70:G73"/>
    <mergeCell ref="B36:G36"/>
    <mergeCell ref="B37:G37"/>
    <mergeCell ref="B38:G38"/>
    <mergeCell ref="B39:G39"/>
    <mergeCell ref="B40:G40"/>
    <mergeCell ref="J36:K36"/>
    <mergeCell ref="J37:K37"/>
    <mergeCell ref="J38:K38"/>
    <mergeCell ref="J39:K39"/>
    <mergeCell ref="H40:I40"/>
    <mergeCell ref="H41:I41"/>
    <mergeCell ref="J40:K40"/>
    <mergeCell ref="J41:K41"/>
    <mergeCell ref="H36:I36"/>
    <mergeCell ref="H37:I37"/>
    <mergeCell ref="J44:K44"/>
    <mergeCell ref="J45:K45"/>
  </mergeCells>
  <phoneticPr fontId="0" type="noConversion"/>
  <pageMargins left="0.19685039370078741" right="0.11811023622047245" top="0.19685039370078741" bottom="0.19685039370078741" header="0" footer="0"/>
  <pageSetup paperSize="9" scale="7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3"/>
  <dimension ref="A1:AA75"/>
  <sheetViews>
    <sheetView showGridLines="0" view="pageBreakPreview" zoomScaleNormal="75" zoomScaleSheetLayoutView="100" workbookViewId="0">
      <selection activeCell="M7" sqref="M7:O7"/>
    </sheetView>
  </sheetViews>
  <sheetFormatPr defaultRowHeight="12.75"/>
  <cols>
    <col min="1" max="1" width="5.7109375" style="1" customWidth="1"/>
    <col min="2" max="2" width="9.42578125" style="1" customWidth="1"/>
    <col min="3" max="3" width="8.140625" style="1" customWidth="1"/>
    <col min="4" max="4" width="7.42578125" style="1" customWidth="1"/>
    <col min="5" max="5" width="9.28515625" style="1" customWidth="1"/>
    <col min="6" max="6" width="8.7109375" style="1" customWidth="1"/>
    <col min="7" max="7" width="12.28515625" style="1" customWidth="1"/>
    <col min="8" max="8" width="12" style="1" customWidth="1"/>
    <col min="9" max="9" width="8.7109375" style="1" customWidth="1"/>
    <col min="10" max="10" width="9.28515625" style="1" customWidth="1"/>
    <col min="11" max="11" width="9.140625" style="1"/>
    <col min="12" max="12" width="9.28515625" style="1" customWidth="1"/>
    <col min="13" max="13" width="5.85546875" style="1" customWidth="1"/>
    <col min="14" max="14" width="7.42578125" style="1" customWidth="1"/>
    <col min="15" max="15" width="11" style="1" customWidth="1"/>
    <col min="16" max="16" width="8" style="1" customWidth="1"/>
    <col min="17" max="16384" width="9.140625" style="1"/>
  </cols>
  <sheetData>
    <row r="1" spans="1:16" ht="12.75" customHeight="1">
      <c r="H1" s="242" t="s">
        <v>36</v>
      </c>
      <c r="I1" s="242"/>
    </row>
    <row r="2" spans="1:16" ht="45" customHeight="1">
      <c r="B2" s="170"/>
      <c r="C2" s="170"/>
      <c r="D2" s="3"/>
      <c r="E2" s="12"/>
      <c r="F2" s="3"/>
      <c r="G2" s="3"/>
      <c r="H2" s="242"/>
      <c r="I2" s="242"/>
      <c r="J2" s="3"/>
      <c r="K2" s="3"/>
      <c r="L2" s="3"/>
      <c r="M2" s="3"/>
      <c r="N2" s="3"/>
      <c r="O2" s="3"/>
      <c r="P2" s="3"/>
    </row>
    <row r="3" spans="1:16" ht="4.5" customHeight="1">
      <c r="B3" s="112"/>
      <c r="C3" s="112"/>
      <c r="D3" s="3"/>
      <c r="E3" s="12"/>
      <c r="F3" s="3"/>
      <c r="G3" s="3"/>
      <c r="H3" s="242"/>
      <c r="I3" s="242"/>
      <c r="J3" s="3"/>
      <c r="K3" s="3"/>
      <c r="L3" s="3"/>
      <c r="M3" s="3"/>
      <c r="N3" s="3"/>
      <c r="O3" s="3"/>
      <c r="P3" s="3"/>
    </row>
    <row r="4" spans="1:16" ht="8.25" customHeight="1">
      <c r="A4" s="91"/>
      <c r="B4" s="91"/>
      <c r="C4" s="91"/>
      <c r="D4" s="91"/>
      <c r="E4" s="91"/>
      <c r="F4" s="91"/>
      <c r="G4" s="91"/>
      <c r="H4" s="91"/>
      <c r="I4" s="91"/>
      <c r="J4" s="92"/>
      <c r="K4" s="91"/>
      <c r="L4" s="91"/>
      <c r="M4" s="91"/>
      <c r="N4" s="91"/>
      <c r="O4" s="91"/>
      <c r="P4" s="91"/>
    </row>
    <row r="5" spans="1:16" ht="14.25">
      <c r="A5" s="91"/>
      <c r="B5" s="91"/>
      <c r="C5" s="91"/>
      <c r="D5" s="91"/>
      <c r="E5" s="91"/>
      <c r="F5" s="91"/>
      <c r="G5" s="91"/>
      <c r="H5" s="91"/>
      <c r="I5" s="91"/>
      <c r="J5" s="92"/>
      <c r="K5" s="91"/>
      <c r="L5" s="91"/>
      <c r="M5" s="91"/>
      <c r="N5" s="91"/>
      <c r="O5" s="91"/>
      <c r="P5" s="91"/>
    </row>
    <row r="6" spans="1:16" ht="12.75" customHeight="1">
      <c r="A6" s="8"/>
      <c r="B6" s="31"/>
      <c r="C6" s="44" t="s">
        <v>17</v>
      </c>
      <c r="D6" s="32"/>
      <c r="E6" s="32"/>
      <c r="F6" s="32"/>
      <c r="G6" s="32"/>
      <c r="H6" s="182" t="s">
        <v>31</v>
      </c>
      <c r="I6" s="182"/>
      <c r="J6" s="182"/>
      <c r="K6" s="182"/>
      <c r="L6" s="182"/>
      <c r="M6" s="180"/>
      <c r="N6" s="180"/>
      <c r="O6" s="181"/>
      <c r="P6" s="8"/>
    </row>
    <row r="7" spans="1:16" ht="20.25" customHeight="1">
      <c r="A7" s="8"/>
      <c r="B7" s="33"/>
      <c r="C7" s="45" t="s">
        <v>16</v>
      </c>
      <c r="D7" s="3"/>
      <c r="E7" s="3"/>
      <c r="F7" s="3"/>
      <c r="G7" s="113"/>
      <c r="H7" s="237"/>
      <c r="I7" s="237"/>
      <c r="J7" s="237"/>
      <c r="K7" s="237"/>
      <c r="L7" s="237"/>
      <c r="M7" s="188" t="str">
        <f>IF(KundensKvittering!M7="","",KundensKvittering!M7)</f>
        <v/>
      </c>
      <c r="N7" s="188"/>
      <c r="O7" s="134"/>
      <c r="P7" s="8"/>
    </row>
    <row r="8" spans="1:16" ht="23.25" customHeight="1">
      <c r="A8" s="8"/>
      <c r="B8" s="29" t="s">
        <v>6</v>
      </c>
      <c r="C8" s="172" t="str">
        <f>IF(KundensKvittering!C8="","",KundensKvittering!C8)</f>
        <v/>
      </c>
      <c r="D8" s="172"/>
      <c r="E8" s="172"/>
      <c r="F8" s="173"/>
      <c r="G8" s="157" t="s">
        <v>0</v>
      </c>
      <c r="H8" s="176"/>
      <c r="I8" s="172" t="str">
        <f>IF(KundensKvittering!I8="","",KundensKvittering!I8)</f>
        <v>dd-mm-yyyy</v>
      </c>
      <c r="J8" s="173"/>
      <c r="K8" s="157" t="s">
        <v>1</v>
      </c>
      <c r="L8" s="176"/>
      <c r="M8" s="188" t="str">
        <f>IF(KundensKvittering!M8="","",KundensKvittering!M8)</f>
        <v/>
      </c>
      <c r="N8" s="188"/>
      <c r="O8" s="134"/>
      <c r="P8" s="8"/>
    </row>
    <row r="9" spans="1:16" ht="22.5" customHeight="1">
      <c r="A9" s="8"/>
      <c r="B9" s="29" t="s">
        <v>7</v>
      </c>
      <c r="C9" s="172" t="str">
        <f>IF(KundensKvittering!C9="","",KundensKvittering!C9)</f>
        <v/>
      </c>
      <c r="D9" s="172"/>
      <c r="E9" s="172"/>
      <c r="F9" s="173"/>
      <c r="G9" s="238" t="s">
        <v>2</v>
      </c>
      <c r="H9" s="239"/>
      <c r="I9" s="172" t="str">
        <f>IF(KundensKvittering!I9="","",KundensKvittering!I9)</f>
        <v/>
      </c>
      <c r="J9" s="173"/>
      <c r="K9" s="157" t="s">
        <v>47</v>
      </c>
      <c r="L9" s="176"/>
      <c r="M9" s="188" t="str">
        <f>IF(KundensKvittering!M9="","",KundensKvittering!M9)</f>
        <v/>
      </c>
      <c r="N9" s="188"/>
      <c r="O9" s="134"/>
      <c r="P9" s="8"/>
    </row>
    <row r="10" spans="1:16" ht="22.5" customHeight="1">
      <c r="A10" s="8"/>
      <c r="B10" s="29" t="s">
        <v>8</v>
      </c>
      <c r="C10" s="172" t="str">
        <f>IF(KundensKvittering!C10="","",KundensKvittering!C10)</f>
        <v/>
      </c>
      <c r="D10" s="172"/>
      <c r="E10" s="172"/>
      <c r="F10" s="173"/>
      <c r="G10" s="235" t="s">
        <v>30</v>
      </c>
      <c r="H10" s="236"/>
      <c r="I10" s="172" t="str">
        <f>IF(KundensKvittering!I10="","",KundensKvittering!I10)</f>
        <v/>
      </c>
      <c r="J10" s="173"/>
      <c r="K10" s="122" t="s">
        <v>46</v>
      </c>
      <c r="L10" s="123"/>
      <c r="M10" s="188" t="str">
        <f>IF(KundensKvittering!M10="","",KundensKvittering!M10)</f>
        <v/>
      </c>
      <c r="N10" s="188"/>
      <c r="O10" s="134"/>
      <c r="P10" s="8"/>
    </row>
    <row r="11" spans="1:16" ht="9.75" customHeight="1">
      <c r="A11" s="8"/>
      <c r="B11" s="3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34"/>
      <c r="P11" s="16"/>
    </row>
    <row r="12" spans="1:16">
      <c r="A12" s="8"/>
      <c r="B12" s="35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34"/>
      <c r="P12" s="16"/>
    </row>
    <row r="13" spans="1:16" ht="5.25" customHeight="1">
      <c r="A13" s="8"/>
      <c r="B13" s="118"/>
      <c r="C13" s="3"/>
      <c r="D13" s="3"/>
      <c r="E13" s="5"/>
      <c r="F13" s="119"/>
      <c r="G13" s="3"/>
      <c r="H13" s="5"/>
      <c r="I13" s="119"/>
      <c r="J13" s="5"/>
      <c r="K13" s="5"/>
      <c r="L13" s="5"/>
      <c r="M13" s="5"/>
      <c r="N13" s="5"/>
      <c r="O13" s="19"/>
      <c r="P13" s="16"/>
    </row>
    <row r="14" spans="1:16">
      <c r="A14" s="8"/>
      <c r="B14" s="10"/>
      <c r="C14" s="3"/>
      <c r="D14" s="3"/>
      <c r="E14" s="3"/>
      <c r="F14" s="119"/>
      <c r="G14" s="3"/>
      <c r="H14" s="119"/>
      <c r="I14" s="119"/>
      <c r="J14" s="119"/>
      <c r="K14" s="119"/>
      <c r="L14" s="119"/>
      <c r="M14" s="24"/>
      <c r="N14" s="5"/>
      <c r="O14" s="19"/>
      <c r="P14" s="16"/>
    </row>
    <row r="15" spans="1:16" ht="4.5" customHeight="1">
      <c r="A15" s="8"/>
      <c r="B15" s="118"/>
      <c r="C15" s="3"/>
      <c r="D15" s="3"/>
      <c r="E15" s="5"/>
      <c r="F15" s="119"/>
      <c r="G15" s="3"/>
      <c r="H15" s="5"/>
      <c r="I15" s="119"/>
      <c r="J15" s="5"/>
      <c r="K15" s="5"/>
      <c r="L15" s="5"/>
      <c r="M15" s="5"/>
      <c r="N15" s="5"/>
      <c r="O15" s="19"/>
      <c r="P15" s="16"/>
    </row>
    <row r="16" spans="1:16">
      <c r="A16" s="8"/>
      <c r="B16" s="61" t="str">
        <f>IF(KundensKvittering!B16= "","",KundensKvittering!B16)</f>
        <v/>
      </c>
      <c r="C16" s="100" t="s">
        <v>38</v>
      </c>
      <c r="D16" s="3"/>
      <c r="E16" s="5"/>
      <c r="F16" s="119"/>
      <c r="G16" s="3"/>
      <c r="H16" s="119"/>
      <c r="I16" s="24"/>
      <c r="J16" s="5"/>
      <c r="K16" s="5"/>
      <c r="L16" s="61" t="str">
        <f>IF(KundensKvittering!L16= "","",KundensKvittering!L16)</f>
        <v/>
      </c>
      <c r="M16" s="24" t="s">
        <v>28</v>
      </c>
      <c r="N16" s="5"/>
      <c r="O16" s="19" t="s">
        <v>29</v>
      </c>
      <c r="P16" s="16"/>
    </row>
    <row r="17" spans="1:19" ht="4.5" customHeight="1">
      <c r="A17" s="8"/>
      <c r="B17" s="118"/>
      <c r="C17" s="3"/>
      <c r="D17" s="3"/>
      <c r="E17" s="5"/>
      <c r="F17" s="119"/>
      <c r="G17" s="3"/>
      <c r="H17" s="5"/>
      <c r="I17" s="119"/>
      <c r="J17" s="5"/>
      <c r="K17" s="5"/>
      <c r="L17" s="5"/>
      <c r="M17" s="5"/>
      <c r="N17" s="5"/>
      <c r="O17" s="19"/>
      <c r="P17" s="16"/>
    </row>
    <row r="18" spans="1:19">
      <c r="A18" s="8"/>
      <c r="B18" s="61" t="str">
        <f>IF(KundensKvittering!B18= "","",KundensKvittering!B18)</f>
        <v/>
      </c>
      <c r="C18" s="100" t="s">
        <v>39</v>
      </c>
      <c r="D18" s="3"/>
      <c r="E18" s="5"/>
      <c r="F18" s="119"/>
      <c r="G18" s="3"/>
      <c r="H18" s="119"/>
      <c r="I18" s="24"/>
      <c r="J18" s="5"/>
      <c r="K18" s="5"/>
      <c r="L18" s="61" t="str">
        <f>IF(KundensKvittering!L18= "","",KundensKvittering!L18)</f>
        <v/>
      </c>
      <c r="M18" s="24" t="s">
        <v>28</v>
      </c>
      <c r="N18" s="5"/>
      <c r="O18" s="19"/>
      <c r="P18" s="16"/>
    </row>
    <row r="19" spans="1:19" ht="4.5" customHeight="1">
      <c r="A19" s="8"/>
      <c r="B19" s="118"/>
      <c r="C19" s="3"/>
      <c r="D19" s="3"/>
      <c r="E19" s="5"/>
      <c r="F19" s="119"/>
      <c r="G19" s="3"/>
      <c r="H19" s="5"/>
      <c r="I19" s="119"/>
      <c r="J19" s="5"/>
      <c r="K19" s="5"/>
      <c r="L19" s="5"/>
      <c r="M19" s="5"/>
      <c r="N19" s="5"/>
      <c r="O19" s="19"/>
      <c r="P19" s="16"/>
    </row>
    <row r="20" spans="1:19" ht="4.5" customHeight="1">
      <c r="A20" s="8"/>
      <c r="B20" s="97"/>
      <c r="C20" s="47"/>
      <c r="D20" s="47"/>
      <c r="E20" s="47"/>
      <c r="F20" s="3"/>
      <c r="G20"/>
      <c r="H20"/>
      <c r="I20"/>
      <c r="J20"/>
      <c r="K20"/>
      <c r="L20"/>
      <c r="M20"/>
      <c r="N20" s="120"/>
      <c r="O20" s="121"/>
      <c r="P20" s="16"/>
    </row>
    <row r="21" spans="1:19" ht="9.75" customHeight="1">
      <c r="A21" s="8"/>
      <c r="B21" s="94"/>
      <c r="C21" s="8"/>
      <c r="D21" s="8"/>
      <c r="E21" s="8"/>
      <c r="F21" s="117"/>
      <c r="G21" s="8"/>
      <c r="H21" s="8"/>
      <c r="I21" s="117"/>
      <c r="J21" s="8"/>
      <c r="K21" s="8"/>
      <c r="L21" s="8"/>
      <c r="M21" s="8"/>
      <c r="N21" s="8"/>
      <c r="O21" s="34"/>
      <c r="P21" s="16"/>
    </row>
    <row r="22" spans="1:19" ht="13.5" customHeight="1">
      <c r="A22" s="8"/>
      <c r="B22" s="94"/>
      <c r="C22" s="8"/>
      <c r="D22" s="8"/>
      <c r="E22" s="8"/>
      <c r="F22" s="117"/>
      <c r="G22" s="8"/>
      <c r="H22" s="8"/>
      <c r="I22" s="117"/>
      <c r="J22" s="8"/>
      <c r="K22" s="8"/>
      <c r="L22" s="8"/>
      <c r="M22" s="8"/>
      <c r="N22" s="8"/>
      <c r="O22" s="34"/>
      <c r="P22" s="16"/>
    </row>
    <row r="23" spans="1:19" ht="4.5" customHeight="1">
      <c r="A23" s="8"/>
      <c r="B23" s="118"/>
      <c r="C23" s="3"/>
      <c r="D23" s="3"/>
      <c r="E23" s="5"/>
      <c r="F23" s="119"/>
      <c r="G23" s="3"/>
      <c r="H23" s="5"/>
      <c r="I23" s="119"/>
      <c r="J23" s="119"/>
      <c r="K23" s="5"/>
      <c r="L23" s="5"/>
      <c r="M23" s="5"/>
      <c r="N23" s="5"/>
      <c r="O23" s="19"/>
      <c r="P23" s="16"/>
    </row>
    <row r="24" spans="1:19" ht="12.75" customHeight="1">
      <c r="A24" s="8"/>
      <c r="B24" s="21"/>
      <c r="C24" s="3"/>
      <c r="D24" s="3"/>
      <c r="E24" s="100"/>
      <c r="F24" s="100"/>
      <c r="G24" s="100"/>
      <c r="H24" s="100"/>
      <c r="I24" s="100"/>
      <c r="J24" s="100"/>
      <c r="K24" s="24"/>
      <c r="L24" s="115"/>
      <c r="M24" s="3"/>
      <c r="N24" s="5"/>
      <c r="O24" s="19"/>
      <c r="P24" s="16"/>
    </row>
    <row r="25" spans="1:19" ht="4.5" customHeight="1">
      <c r="A25" s="8"/>
      <c r="B25" s="118"/>
      <c r="C25" s="3"/>
      <c r="D25" s="3"/>
      <c r="E25" s="5"/>
      <c r="F25" s="63"/>
      <c r="G25" s="3"/>
      <c r="H25" s="5"/>
      <c r="I25" s="38"/>
      <c r="J25" s="100"/>
      <c r="K25" s="5"/>
      <c r="L25" s="5"/>
      <c r="M25" s="5"/>
      <c r="N25" s="5"/>
      <c r="O25" s="19"/>
      <c r="P25" s="16"/>
    </row>
    <row r="26" spans="1:19" ht="12.75" customHeight="1">
      <c r="A26" s="8"/>
      <c r="B26" s="21"/>
      <c r="C26" s="3"/>
      <c r="D26" s="3"/>
      <c r="E26" s="110" t="str">
        <f>IF(KundensKvittering!E26="","",KundensKvittering!E26)</f>
        <v/>
      </c>
      <c r="F26" s="3"/>
      <c r="G26" s="101"/>
      <c r="H26" s="105" t="str">
        <f>IF(KundensKvittering!H26="","",KundensKvittering!H26)</f>
        <v/>
      </c>
      <c r="I26" s="100" t="s">
        <v>40</v>
      </c>
      <c r="K26" s="5"/>
      <c r="L26" s="104"/>
      <c r="M26" s="240" t="s">
        <v>41</v>
      </c>
      <c r="N26" s="177"/>
      <c r="O26" s="241"/>
      <c r="P26" s="16"/>
    </row>
    <row r="27" spans="1:19" ht="4.5" customHeight="1">
      <c r="A27" s="8"/>
      <c r="B27" s="118"/>
      <c r="C27" s="3"/>
      <c r="D27" s="3"/>
      <c r="E27" s="5"/>
      <c r="F27" s="119"/>
      <c r="G27" s="3"/>
      <c r="H27" s="5"/>
      <c r="I27" s="119"/>
      <c r="J27" s="5"/>
      <c r="K27" s="38"/>
      <c r="L27" s="38"/>
      <c r="M27" s="38"/>
      <c r="N27" s="5"/>
      <c r="O27" s="19"/>
      <c r="P27" s="16"/>
    </row>
    <row r="28" spans="1:19" ht="12.75" customHeight="1">
      <c r="A28" s="8"/>
      <c r="B28" s="35"/>
      <c r="C28" s="8"/>
      <c r="D28" s="8"/>
      <c r="E28" s="117"/>
      <c r="F28" s="8"/>
      <c r="G28" s="8"/>
      <c r="H28" s="8"/>
      <c r="I28" s="117"/>
      <c r="J28" s="8"/>
      <c r="K28" s="37"/>
      <c r="L28" s="219"/>
      <c r="M28" s="219"/>
      <c r="N28" s="8"/>
      <c r="O28" s="34"/>
      <c r="P28" s="16"/>
    </row>
    <row r="29" spans="1:19" ht="9.75" customHeight="1">
      <c r="A29" s="8"/>
      <c r="B29" s="94"/>
      <c r="C29" s="8"/>
      <c r="D29" s="8"/>
      <c r="E29" s="8"/>
      <c r="F29" s="117"/>
      <c r="G29" s="8"/>
      <c r="H29" s="8"/>
      <c r="I29" s="117"/>
      <c r="J29" s="8"/>
      <c r="K29" s="8"/>
      <c r="L29" s="8"/>
      <c r="M29" s="8"/>
      <c r="N29" s="8"/>
      <c r="O29" s="34"/>
      <c r="P29" s="16"/>
    </row>
    <row r="30" spans="1:19" ht="15" customHeight="1">
      <c r="A30" s="8"/>
      <c r="B30" s="35"/>
      <c r="C30" s="8"/>
      <c r="D30" s="8"/>
      <c r="E30" s="8"/>
      <c r="F30" s="8"/>
      <c r="G30" s="8"/>
      <c r="H30" s="8"/>
      <c r="I30" s="8"/>
      <c r="J30" s="8"/>
      <c r="K30" s="95"/>
      <c r="L30" s="8"/>
      <c r="M30" s="8"/>
      <c r="N30" s="8"/>
      <c r="O30" s="34"/>
      <c r="P30" s="16"/>
      <c r="R30" s="23"/>
      <c r="S30" s="3"/>
    </row>
    <row r="31" spans="1:19" ht="12.75" customHeight="1">
      <c r="A31" s="8"/>
      <c r="B31" s="217" t="s">
        <v>33</v>
      </c>
      <c r="C31" s="215"/>
      <c r="D31" s="215"/>
      <c r="E31" s="215"/>
      <c r="F31" s="215"/>
      <c r="G31" s="216"/>
      <c r="H31" s="235" t="s">
        <v>18</v>
      </c>
      <c r="I31" s="158"/>
      <c r="J31" s="159" t="s">
        <v>19</v>
      </c>
      <c r="K31" s="156"/>
      <c r="L31" s="159" t="s">
        <v>20</v>
      </c>
      <c r="M31" s="156"/>
      <c r="N31" s="159" t="s">
        <v>21</v>
      </c>
      <c r="O31" s="156"/>
      <c r="P31" s="16"/>
      <c r="S31" s="3"/>
    </row>
    <row r="32" spans="1:19" ht="16.5" customHeight="1">
      <c r="A32" s="8"/>
      <c r="B32" s="217" t="str">
        <f>IF(KundensKvittering!B32= "","",KundensKvittering!B32)</f>
        <v/>
      </c>
      <c r="C32" s="215"/>
      <c r="D32" s="215"/>
      <c r="E32" s="215"/>
      <c r="F32" s="215"/>
      <c r="G32" s="216"/>
      <c r="H32" s="159" t="str">
        <f>IF(KundensKvittering!H32= "","",KundensKvittering!H32)</f>
        <v/>
      </c>
      <c r="I32" s="156"/>
      <c r="J32" s="159" t="str">
        <f>IF(KundensKvittering!J32= "","",KundensKvittering!J32)</f>
        <v/>
      </c>
      <c r="K32" s="156"/>
      <c r="L32" s="159" t="str">
        <f>IF(KundensKvittering!L32= "","",KundensKvittering!L32)</f>
        <v/>
      </c>
      <c r="M32" s="156"/>
      <c r="N32" s="159">
        <f>IF(KundensKvittering!N32= "","",KundensKvittering!N32)</f>
        <v>0</v>
      </c>
      <c r="O32" s="156"/>
      <c r="P32" s="16"/>
    </row>
    <row r="33" spans="1:16" ht="16.5" customHeight="1">
      <c r="A33" s="8"/>
      <c r="B33" s="217" t="str">
        <f>IF(KundensKvittering!B33= "","",KundensKvittering!B33)</f>
        <v/>
      </c>
      <c r="C33" s="215"/>
      <c r="D33" s="215"/>
      <c r="E33" s="215"/>
      <c r="F33" s="215"/>
      <c r="G33" s="216"/>
      <c r="H33" s="159" t="str">
        <f>IF(KundensKvittering!H33= "","",KundensKvittering!H33)</f>
        <v/>
      </c>
      <c r="I33" s="156"/>
      <c r="J33" s="159" t="str">
        <f>IF(KundensKvittering!J33= "","",KundensKvittering!J33)</f>
        <v/>
      </c>
      <c r="K33" s="156"/>
      <c r="L33" s="159" t="str">
        <f>IF(KundensKvittering!L33= "","",KundensKvittering!L33)</f>
        <v/>
      </c>
      <c r="M33" s="156"/>
      <c r="N33" s="159">
        <f>IF(KundensKvittering!N33= "","",KundensKvittering!N33)</f>
        <v>0</v>
      </c>
      <c r="O33" s="156"/>
      <c r="P33" s="16"/>
    </row>
    <row r="34" spans="1:16" ht="16.5" customHeight="1">
      <c r="A34" s="8"/>
      <c r="B34" s="217" t="str">
        <f>IF(KundensKvittering!B34= "","",KundensKvittering!B34)</f>
        <v/>
      </c>
      <c r="C34" s="215"/>
      <c r="D34" s="215"/>
      <c r="E34" s="215"/>
      <c r="F34" s="215"/>
      <c r="G34" s="216"/>
      <c r="H34" s="159" t="str">
        <f>IF(KundensKvittering!H34= "","",KundensKvittering!H34)</f>
        <v/>
      </c>
      <c r="I34" s="156"/>
      <c r="J34" s="159" t="str">
        <f>IF(KundensKvittering!J34= "","",KundensKvittering!J34)</f>
        <v/>
      </c>
      <c r="K34" s="156"/>
      <c r="L34" s="159" t="str">
        <f>IF(KundensKvittering!L34= "","",KundensKvittering!L34)</f>
        <v/>
      </c>
      <c r="M34" s="156"/>
      <c r="N34" s="159">
        <f>IF(KundensKvittering!N34= "","",KundensKvittering!N34)</f>
        <v>0</v>
      </c>
      <c r="O34" s="156"/>
      <c r="P34" s="16"/>
    </row>
    <row r="35" spans="1:16" ht="16.5" customHeight="1">
      <c r="A35" s="8"/>
      <c r="B35" s="217" t="str">
        <f>IF(KundensKvittering!B35= "","",KundensKvittering!B35)</f>
        <v/>
      </c>
      <c r="C35" s="215"/>
      <c r="D35" s="215"/>
      <c r="E35" s="215"/>
      <c r="F35" s="215"/>
      <c r="G35" s="216"/>
      <c r="H35" s="159" t="str">
        <f>IF(KundensKvittering!H35= "","",KundensKvittering!H35)</f>
        <v/>
      </c>
      <c r="I35" s="156"/>
      <c r="J35" s="159" t="str">
        <f>IF(KundensKvittering!J35= "","",KundensKvittering!J35)</f>
        <v/>
      </c>
      <c r="K35" s="156"/>
      <c r="L35" s="159" t="str">
        <f>IF(KundensKvittering!L35= "","",KundensKvittering!L35)</f>
        <v/>
      </c>
      <c r="M35" s="156"/>
      <c r="N35" s="159">
        <f>IF(KundensKvittering!N35= "","",KundensKvittering!N35)</f>
        <v>0</v>
      </c>
      <c r="O35" s="156"/>
      <c r="P35" s="16"/>
    </row>
    <row r="36" spans="1:16" ht="16.5" customHeight="1">
      <c r="A36" s="8"/>
      <c r="B36" s="217" t="str">
        <f>IF(KundensKvittering!B36= "","",KundensKvittering!B36)</f>
        <v/>
      </c>
      <c r="C36" s="215"/>
      <c r="D36" s="215"/>
      <c r="E36" s="215"/>
      <c r="F36" s="215"/>
      <c r="G36" s="216"/>
      <c r="H36" s="159" t="str">
        <f>IF(KundensKvittering!H36= "","",KundensKvittering!H36)</f>
        <v/>
      </c>
      <c r="I36" s="156"/>
      <c r="J36" s="159" t="str">
        <f>IF(KundensKvittering!J36= "","",KundensKvittering!J36)</f>
        <v/>
      </c>
      <c r="K36" s="156"/>
      <c r="L36" s="159" t="str">
        <f>IF(KundensKvittering!L36= "","",KundensKvittering!L36)</f>
        <v/>
      </c>
      <c r="M36" s="156"/>
      <c r="N36" s="159">
        <f>IF(KundensKvittering!N36= "","",KundensKvittering!N36)</f>
        <v>0</v>
      </c>
      <c r="O36" s="156"/>
      <c r="P36" s="16"/>
    </row>
    <row r="37" spans="1:16" ht="16.5" customHeight="1">
      <c r="A37" s="8"/>
      <c r="B37" s="217" t="str">
        <f>IF(KundensKvittering!B37= "","",KundensKvittering!B37)</f>
        <v/>
      </c>
      <c r="C37" s="215"/>
      <c r="D37" s="215"/>
      <c r="E37" s="215"/>
      <c r="F37" s="215"/>
      <c r="G37" s="216"/>
      <c r="H37" s="159" t="str">
        <f>IF(KundensKvittering!H37= "","",KundensKvittering!H37)</f>
        <v/>
      </c>
      <c r="I37" s="156"/>
      <c r="J37" s="159" t="str">
        <f>IF(KundensKvittering!J37= "","",KundensKvittering!J37)</f>
        <v/>
      </c>
      <c r="K37" s="156"/>
      <c r="L37" s="159" t="str">
        <f>IF(KundensKvittering!L37= "","",KundensKvittering!L37)</f>
        <v/>
      </c>
      <c r="M37" s="156"/>
      <c r="N37" s="159">
        <f>IF(KundensKvittering!N37= "","",KundensKvittering!N37)</f>
        <v>0</v>
      </c>
      <c r="O37" s="156"/>
      <c r="P37" s="16"/>
    </row>
    <row r="38" spans="1:16" ht="16.5" customHeight="1">
      <c r="A38" s="8"/>
      <c r="B38" s="217" t="str">
        <f>IF(KundensKvittering!B38= "","",KundensKvittering!B38)</f>
        <v/>
      </c>
      <c r="C38" s="215"/>
      <c r="D38" s="215"/>
      <c r="E38" s="215"/>
      <c r="F38" s="215"/>
      <c r="G38" s="216"/>
      <c r="H38" s="159" t="str">
        <f>IF(KundensKvittering!H38= "","",KundensKvittering!H38)</f>
        <v/>
      </c>
      <c r="I38" s="156"/>
      <c r="J38" s="159" t="str">
        <f>IF(KundensKvittering!J38= "","",KundensKvittering!J38)</f>
        <v/>
      </c>
      <c r="K38" s="156"/>
      <c r="L38" s="159" t="str">
        <f>IF(KundensKvittering!L38= "","",KundensKvittering!L38)</f>
        <v/>
      </c>
      <c r="M38" s="156"/>
      <c r="N38" s="159">
        <f>IF(KundensKvittering!N38= "","",KundensKvittering!N38)</f>
        <v>0</v>
      </c>
      <c r="O38" s="156"/>
      <c r="P38" s="16"/>
    </row>
    <row r="39" spans="1:16" ht="16.5" customHeight="1">
      <c r="A39" s="8"/>
      <c r="B39" s="217" t="str">
        <f>IF(KundensKvittering!B39= "","",KundensKvittering!B39)</f>
        <v/>
      </c>
      <c r="C39" s="215"/>
      <c r="D39" s="215"/>
      <c r="E39" s="215"/>
      <c r="F39" s="215"/>
      <c r="G39" s="216"/>
      <c r="H39" s="159" t="str">
        <f>IF(KundensKvittering!H39= "","",KundensKvittering!H39)</f>
        <v/>
      </c>
      <c r="I39" s="156"/>
      <c r="J39" s="159" t="str">
        <f>IF(KundensKvittering!J39= "","",KundensKvittering!J39)</f>
        <v/>
      </c>
      <c r="K39" s="156"/>
      <c r="L39" s="159" t="str">
        <f>IF(KundensKvittering!L39= "","",KundensKvittering!L39)</f>
        <v/>
      </c>
      <c r="M39" s="156"/>
      <c r="N39" s="159">
        <f>IF(KundensKvittering!N39= "","",KundensKvittering!N39)</f>
        <v>0</v>
      </c>
      <c r="O39" s="156"/>
      <c r="P39" s="16"/>
    </row>
    <row r="40" spans="1:16" ht="16.5" customHeight="1">
      <c r="A40" s="8"/>
      <c r="B40" s="217" t="str">
        <f>IF(KundensKvittering!B40= "","",KundensKvittering!B40)</f>
        <v/>
      </c>
      <c r="C40" s="215"/>
      <c r="D40" s="215"/>
      <c r="E40" s="215"/>
      <c r="F40" s="215"/>
      <c r="G40" s="216"/>
      <c r="H40" s="159" t="str">
        <f>IF(KundensKvittering!H40= "","",KundensKvittering!H40)</f>
        <v/>
      </c>
      <c r="I40" s="156"/>
      <c r="J40" s="159" t="str">
        <f>IF(KundensKvittering!J40= "","",KundensKvittering!J40)</f>
        <v/>
      </c>
      <c r="K40" s="156"/>
      <c r="L40" s="159" t="str">
        <f>IF(KundensKvittering!L40= "","",KundensKvittering!L40)</f>
        <v/>
      </c>
      <c r="M40" s="156"/>
      <c r="N40" s="159">
        <f>IF(KundensKvittering!N40= "","",KundensKvittering!N40)</f>
        <v>0</v>
      </c>
      <c r="O40" s="156"/>
      <c r="P40" s="16"/>
    </row>
    <row r="41" spans="1:16" ht="16.5" customHeight="1">
      <c r="A41" s="8"/>
      <c r="B41" s="217" t="str">
        <f>IF(KundensKvittering!B41= "","",KundensKvittering!B41)</f>
        <v/>
      </c>
      <c r="C41" s="215"/>
      <c r="D41" s="215"/>
      <c r="E41" s="215"/>
      <c r="F41" s="215"/>
      <c r="G41" s="216"/>
      <c r="H41" s="159" t="str">
        <f>IF(KundensKvittering!H41= "","",KundensKvittering!H41)</f>
        <v/>
      </c>
      <c r="I41" s="156"/>
      <c r="J41" s="159" t="str">
        <f>IF(KundensKvittering!J41= "","",KundensKvittering!J41)</f>
        <v/>
      </c>
      <c r="K41" s="156"/>
      <c r="L41" s="159" t="str">
        <f>IF(KundensKvittering!L41= "","",KundensKvittering!L41)</f>
        <v/>
      </c>
      <c r="M41" s="156"/>
      <c r="N41" s="159">
        <f>IF(KundensKvittering!N41= "","",KundensKvittering!N41)</f>
        <v>0</v>
      </c>
      <c r="O41" s="156"/>
      <c r="P41" s="16"/>
    </row>
    <row r="42" spans="1:16" ht="16.5" customHeight="1">
      <c r="A42" s="8"/>
      <c r="B42" s="217" t="str">
        <f>IF(KundensKvittering!B42= "","",KundensKvittering!B42)</f>
        <v/>
      </c>
      <c r="C42" s="215"/>
      <c r="D42" s="215"/>
      <c r="E42" s="215"/>
      <c r="F42" s="215"/>
      <c r="G42" s="216"/>
      <c r="H42" s="159" t="str">
        <f>IF(KundensKvittering!H42= "","",KundensKvittering!H42)</f>
        <v/>
      </c>
      <c r="I42" s="156"/>
      <c r="J42" s="159" t="str">
        <f>IF(KundensKvittering!J42= "","",KundensKvittering!J42)</f>
        <v/>
      </c>
      <c r="K42" s="156"/>
      <c r="L42" s="159" t="str">
        <f>IF(KundensKvittering!L42= "","",KundensKvittering!L42)</f>
        <v/>
      </c>
      <c r="M42" s="156"/>
      <c r="N42" s="159">
        <f>IF(KundensKvittering!N42= "","",KundensKvittering!N42)</f>
        <v>0</v>
      </c>
      <c r="O42" s="156"/>
      <c r="P42" s="16"/>
    </row>
    <row r="43" spans="1:16" ht="16.5" customHeight="1">
      <c r="A43" s="8"/>
      <c r="B43" s="217" t="str">
        <f>IF(KundensKvittering!B43= "","",KundensKvittering!B43)</f>
        <v/>
      </c>
      <c r="C43" s="215"/>
      <c r="D43" s="215"/>
      <c r="E43" s="215"/>
      <c r="F43" s="215"/>
      <c r="G43" s="216"/>
      <c r="H43" s="159" t="str">
        <f>IF(KundensKvittering!H43= "","",KundensKvittering!H43)</f>
        <v/>
      </c>
      <c r="I43" s="156"/>
      <c r="J43" s="159" t="str">
        <f>IF(KundensKvittering!J43= "","",KundensKvittering!J43)</f>
        <v/>
      </c>
      <c r="K43" s="156"/>
      <c r="L43" s="159" t="str">
        <f>IF(KundensKvittering!L43= "","",KundensKvittering!L43)</f>
        <v/>
      </c>
      <c r="M43" s="156"/>
      <c r="N43" s="159">
        <f>IF(KundensKvittering!N43= "","",KundensKvittering!N43)</f>
        <v>0</v>
      </c>
      <c r="O43" s="156"/>
      <c r="P43" s="16"/>
    </row>
    <row r="44" spans="1:16" ht="16.5" customHeight="1">
      <c r="A44" s="8"/>
      <c r="B44" s="217" t="str">
        <f>IF(KundensKvittering!B44= "","",KundensKvittering!B44)</f>
        <v/>
      </c>
      <c r="C44" s="215"/>
      <c r="D44" s="215"/>
      <c r="E44" s="215"/>
      <c r="F44" s="215"/>
      <c r="G44" s="216"/>
      <c r="H44" s="159" t="str">
        <f>IF(KundensKvittering!H44= "","",KundensKvittering!H44)</f>
        <v/>
      </c>
      <c r="I44" s="156"/>
      <c r="J44" s="159" t="str">
        <f>IF(KundensKvittering!J44= "","",KundensKvittering!J44)</f>
        <v/>
      </c>
      <c r="K44" s="156"/>
      <c r="L44" s="159" t="str">
        <f>IF(KundensKvittering!L44= "","",KundensKvittering!L44)</f>
        <v/>
      </c>
      <c r="M44" s="156"/>
      <c r="N44" s="159">
        <f>IF(KundensKvittering!N44= "","",KundensKvittering!N44)</f>
        <v>0</v>
      </c>
      <c r="O44" s="156"/>
      <c r="P44" s="16"/>
    </row>
    <row r="45" spans="1:16" ht="16.5" customHeight="1">
      <c r="A45" s="8"/>
      <c r="B45" s="217" t="str">
        <f>IF(KundensKvittering!B45= "","",KundensKvittering!B45)</f>
        <v/>
      </c>
      <c r="C45" s="215"/>
      <c r="D45" s="215"/>
      <c r="E45" s="215"/>
      <c r="F45" s="215"/>
      <c r="G45" s="216"/>
      <c r="H45" s="159" t="str">
        <f>IF(KundensKvittering!H45= "","",KundensKvittering!H45)</f>
        <v/>
      </c>
      <c r="I45" s="156"/>
      <c r="J45" s="159" t="str">
        <f>IF(KundensKvittering!J45= "","",KundensKvittering!J45)</f>
        <v/>
      </c>
      <c r="K45" s="156"/>
      <c r="L45" s="159" t="str">
        <f>IF(KundensKvittering!L45= "","",KundensKvittering!L45)</f>
        <v/>
      </c>
      <c r="M45" s="156"/>
      <c r="N45" s="159">
        <f>IF(KundensKvittering!N45= "","",KundensKvittering!N45)</f>
        <v>0</v>
      </c>
      <c r="O45" s="156"/>
      <c r="P45" s="16"/>
    </row>
    <row r="46" spans="1:16" ht="16.5" customHeight="1">
      <c r="A46" s="8"/>
      <c r="B46" s="217" t="str">
        <f>IF(KundensKvittering!B46= "","",KundensKvittering!B46)</f>
        <v/>
      </c>
      <c r="C46" s="215"/>
      <c r="D46" s="215"/>
      <c r="E46" s="215"/>
      <c r="F46" s="215"/>
      <c r="G46" s="216"/>
      <c r="H46" s="159" t="str">
        <f>IF(KundensKvittering!H46= "","",KundensKvittering!H46)</f>
        <v/>
      </c>
      <c r="I46" s="156"/>
      <c r="J46" s="159" t="str">
        <f>IF(KundensKvittering!J46= "","",KundensKvittering!J46)</f>
        <v/>
      </c>
      <c r="K46" s="156"/>
      <c r="L46" s="159" t="str">
        <f>IF(KundensKvittering!L46= "","",KundensKvittering!L46)</f>
        <v/>
      </c>
      <c r="M46" s="156"/>
      <c r="N46" s="159">
        <f>IF(KundensKvittering!N46= "","",KundensKvittering!N46)</f>
        <v>0</v>
      </c>
      <c r="O46" s="156"/>
      <c r="P46" s="16"/>
    </row>
    <row r="47" spans="1:16" ht="16.5" customHeight="1">
      <c r="A47" s="8"/>
      <c r="B47" s="217" t="str">
        <f>IF(KundensKvittering!B47= "","",KundensKvittering!B47)</f>
        <v/>
      </c>
      <c r="C47" s="215"/>
      <c r="D47" s="215"/>
      <c r="E47" s="215"/>
      <c r="F47" s="215"/>
      <c r="G47" s="216"/>
      <c r="H47" s="159" t="str">
        <f>IF(KundensKvittering!H47= "","",KundensKvittering!H47)</f>
        <v/>
      </c>
      <c r="I47" s="156"/>
      <c r="J47" s="159" t="str">
        <f>IF(KundensKvittering!J47= "","",KundensKvittering!J47)</f>
        <v/>
      </c>
      <c r="K47" s="156"/>
      <c r="L47" s="159" t="str">
        <f>IF(KundensKvittering!L47= "","",KundensKvittering!L47)</f>
        <v/>
      </c>
      <c r="M47" s="156"/>
      <c r="N47" s="159">
        <f>IF(KundensKvittering!N47= "","",KundensKvittering!N47)</f>
        <v>0</v>
      </c>
      <c r="O47" s="156"/>
      <c r="P47" s="16"/>
    </row>
    <row r="48" spans="1:16" ht="16.5" customHeight="1">
      <c r="A48" s="8"/>
      <c r="B48" s="217" t="str">
        <f>IF(KundensKvittering!B48= "","",KundensKvittering!B48)</f>
        <v/>
      </c>
      <c r="C48" s="215"/>
      <c r="D48" s="215"/>
      <c r="E48" s="215"/>
      <c r="F48" s="215"/>
      <c r="G48" s="216"/>
      <c r="H48" s="159" t="str">
        <f>IF(KundensKvittering!H48= "","",KundensKvittering!H48)</f>
        <v/>
      </c>
      <c r="I48" s="156"/>
      <c r="J48" s="159" t="str">
        <f>IF(KundensKvittering!J48= "","",KundensKvittering!J48)</f>
        <v/>
      </c>
      <c r="K48" s="156"/>
      <c r="L48" s="159" t="str">
        <f>IF(KundensKvittering!L48= "","",KundensKvittering!L48)</f>
        <v/>
      </c>
      <c r="M48" s="156"/>
      <c r="N48" s="159">
        <f>IF(KundensKvittering!N48= "","",KundensKvittering!N48)</f>
        <v>0</v>
      </c>
      <c r="O48" s="156"/>
      <c r="P48" s="16"/>
    </row>
    <row r="49" spans="1:27" ht="17.25" customHeight="1">
      <c r="A49" s="8"/>
      <c r="B49" s="51" t="s">
        <v>22</v>
      </c>
      <c r="C49" s="28"/>
      <c r="D49" s="28"/>
      <c r="E49" s="28"/>
      <c r="F49" s="28"/>
      <c r="G49" s="28"/>
      <c r="H49" s="28"/>
      <c r="I49" s="28"/>
      <c r="J49" s="28"/>
      <c r="K49" s="52"/>
      <c r="L49" s="141">
        <f>SUM(L32:L48)</f>
        <v>0</v>
      </c>
      <c r="M49" s="142"/>
      <c r="N49" s="141">
        <f>SUM(N32:N48)</f>
        <v>0</v>
      </c>
      <c r="O49" s="142"/>
      <c r="P49" s="16"/>
    </row>
    <row r="50" spans="1:27" ht="4.5" customHeight="1">
      <c r="A50" s="8"/>
      <c r="B50" s="230"/>
      <c r="C50" s="231"/>
      <c r="D50" s="23"/>
      <c r="E50" s="116"/>
      <c r="F50" s="116"/>
      <c r="G50" s="25"/>
      <c r="H50" s="25"/>
      <c r="I50" s="25"/>
      <c r="J50" s="26"/>
      <c r="K50" s="26"/>
      <c r="L50" s="26"/>
      <c r="M50" s="26"/>
      <c r="N50" s="26"/>
      <c r="O50" s="27"/>
      <c r="P50" s="16"/>
    </row>
    <row r="51" spans="1:27" ht="12" customHeight="1">
      <c r="A51" s="8"/>
      <c r="B51" s="54"/>
      <c r="C51" s="55"/>
      <c r="D51" s="23"/>
      <c r="E51" s="116"/>
      <c r="F51" s="64"/>
      <c r="G51" s="65"/>
      <c r="H51" s="143"/>
      <c r="I51" s="143"/>
      <c r="J51" s="25"/>
      <c r="K51" s="3"/>
      <c r="L51" s="25"/>
      <c r="M51" s="25"/>
      <c r="N51" s="25"/>
      <c r="O51" s="30"/>
      <c r="P51" s="8"/>
    </row>
    <row r="52" spans="1:27" ht="12" customHeight="1">
      <c r="A52" s="8"/>
      <c r="B52" s="54"/>
      <c r="C52" s="55"/>
      <c r="D52" s="23"/>
      <c r="E52" s="116"/>
      <c r="F52" s="62" t="s">
        <v>24</v>
      </c>
      <c r="G52" s="66" t="s">
        <v>25</v>
      </c>
      <c r="H52" s="226"/>
      <c r="I52" s="227"/>
      <c r="J52" s="25"/>
      <c r="K52" s="3" t="s">
        <v>27</v>
      </c>
      <c r="L52" s="25"/>
      <c r="M52" s="25"/>
      <c r="N52" s="25"/>
      <c r="O52" s="30"/>
      <c r="P52" s="8"/>
    </row>
    <row r="53" spans="1:27" ht="17.25" customHeight="1">
      <c r="A53" s="8"/>
      <c r="B53" s="153"/>
      <c r="C53" s="154"/>
      <c r="D53" s="154"/>
      <c r="E53" s="3"/>
      <c r="F53" s="56" t="s">
        <v>23</v>
      </c>
      <c r="G53" s="57" t="s">
        <v>26</v>
      </c>
      <c r="H53" s="212" t="str">
        <f>IF(KundensKvittering!H53="","",KundensKvittering!H53)</f>
        <v/>
      </c>
      <c r="I53" s="213"/>
      <c r="J53" s="213"/>
      <c r="K53" s="213"/>
      <c r="L53" s="213"/>
      <c r="M53" s="213"/>
      <c r="N53" s="213"/>
      <c r="O53" s="214"/>
      <c r="P53" s="8"/>
    </row>
    <row r="54" spans="1:27" ht="17.25" customHeight="1">
      <c r="A54" s="8"/>
      <c r="B54" s="202" t="s">
        <v>44</v>
      </c>
      <c r="C54" s="203"/>
      <c r="D54" s="204"/>
      <c r="E54" s="3"/>
      <c r="F54" s="208" t="str">
        <f>IF(KundensKvittering!F54="","",KundensKvittering!F54)</f>
        <v/>
      </c>
      <c r="G54" s="210" t="str">
        <f>IF(KundensKvittering!G54="","",KundensKvittering!G54)</f>
        <v/>
      </c>
      <c r="H54" s="212" t="str">
        <f>IF(KundensKvittering!H54="","",KundensKvittering!H54)</f>
        <v/>
      </c>
      <c r="I54" s="213"/>
      <c r="J54" s="213"/>
      <c r="K54" s="213"/>
      <c r="L54" s="213"/>
      <c r="M54" s="213"/>
      <c r="N54" s="213"/>
      <c r="O54" s="214"/>
      <c r="P54" s="8"/>
    </row>
    <row r="55" spans="1:27" ht="17.25" customHeight="1">
      <c r="A55" s="8"/>
      <c r="B55" s="205"/>
      <c r="C55" s="206"/>
      <c r="D55" s="207"/>
      <c r="E55" s="3"/>
      <c r="F55" s="209"/>
      <c r="G55" s="211"/>
      <c r="H55" s="212" t="str">
        <f>IF(KundensKvittering!H55="","",KundensKvittering!H55)</f>
        <v/>
      </c>
      <c r="I55" s="213"/>
      <c r="J55" s="213"/>
      <c r="K55" s="213"/>
      <c r="L55" s="213"/>
      <c r="M55" s="213"/>
      <c r="N55" s="213"/>
      <c r="O55" s="214"/>
      <c r="P55" s="8"/>
    </row>
    <row r="56" spans="1:27" ht="24" customHeight="1">
      <c r="A56" s="8"/>
      <c r="B56" s="233" t="s">
        <v>15</v>
      </c>
      <c r="C56" s="234"/>
      <c r="D56" s="232" t="str">
        <f>IF(KundensKvittering!D56= "","",KundensKvittering!D56)</f>
        <v/>
      </c>
      <c r="E56" s="232"/>
      <c r="F56" s="232"/>
      <c r="G56" s="234" t="s">
        <v>34</v>
      </c>
      <c r="H56" s="234"/>
      <c r="I56" s="228" t="str">
        <f>IF(KundensKvittering!I56= "","",KundensKvittering!I56)</f>
        <v/>
      </c>
      <c r="J56" s="228"/>
      <c r="K56" s="228" t="s">
        <v>35</v>
      </c>
      <c r="L56" s="228"/>
      <c r="M56" s="228" t="str">
        <f>IF(KundensKvittering!M56= "","",KundensKvittering!M56)</f>
        <v/>
      </c>
      <c r="N56" s="228"/>
      <c r="O56" s="229"/>
      <c r="P56" s="8"/>
    </row>
    <row r="57" spans="1:27" ht="9.75" customHeight="1">
      <c r="A57" s="8"/>
      <c r="B57" s="35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34"/>
      <c r="P57" s="8"/>
    </row>
    <row r="58" spans="1:27" ht="14.25" customHeight="1">
      <c r="A58" s="8"/>
      <c r="B58" s="35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34"/>
      <c r="P58" s="8"/>
    </row>
    <row r="59" spans="1:27">
      <c r="A59" s="8"/>
      <c r="B59" s="220" t="str">
        <f>IF(KundensKvittering!B59= "","",KundensKvittering!B59)</f>
        <v/>
      </c>
      <c r="C59" s="221"/>
      <c r="D59" s="221"/>
      <c r="E59" s="221"/>
      <c r="F59" s="221"/>
      <c r="G59" s="221"/>
      <c r="H59" s="222"/>
      <c r="I59" s="21" t="s">
        <v>12</v>
      </c>
      <c r="J59" s="5"/>
      <c r="K59" s="5"/>
      <c r="L59" s="5"/>
      <c r="M59" s="5"/>
      <c r="N59" s="5"/>
      <c r="O59" s="19"/>
      <c r="P59" s="8"/>
    </row>
    <row r="60" spans="1:27" ht="18">
      <c r="A60" s="8"/>
      <c r="B60" s="220"/>
      <c r="C60" s="221"/>
      <c r="D60" s="221"/>
      <c r="E60" s="221"/>
      <c r="F60" s="221"/>
      <c r="G60" s="221"/>
      <c r="H60" s="222"/>
      <c r="I60" s="223" t="str">
        <f>IF(KundensKvittering!I60= "","",KundensKvittering!I60)</f>
        <v/>
      </c>
      <c r="J60" s="224"/>
      <c r="K60" s="224"/>
      <c r="L60" s="224"/>
      <c r="M60" s="224"/>
      <c r="N60" s="224"/>
      <c r="O60" s="225"/>
      <c r="P60" s="8"/>
      <c r="S60" s="168"/>
      <c r="T60" s="169"/>
      <c r="U60" s="169"/>
      <c r="V60" s="169"/>
      <c r="W60" s="169"/>
      <c r="X60" s="169"/>
      <c r="Y60" s="169"/>
      <c r="Z60" s="169"/>
      <c r="AA60" s="5"/>
    </row>
    <row r="61" spans="1:27" ht="17.25" customHeight="1">
      <c r="A61" s="8"/>
      <c r="B61" s="220"/>
      <c r="C61" s="221"/>
      <c r="D61" s="221"/>
      <c r="E61" s="221"/>
      <c r="F61" s="221"/>
      <c r="G61" s="221"/>
      <c r="H61" s="222"/>
      <c r="I61" s="223" t="str">
        <f>IF(KundensKvittering!I61= "","",KundensKvittering!I61)</f>
        <v/>
      </c>
      <c r="J61" s="224"/>
      <c r="K61" s="224"/>
      <c r="L61" s="224"/>
      <c r="M61" s="224"/>
      <c r="N61" s="224"/>
      <c r="O61" s="225"/>
      <c r="P61" s="8"/>
      <c r="S61" s="5"/>
      <c r="T61" s="5"/>
      <c r="U61" s="5"/>
      <c r="V61" s="5"/>
      <c r="W61" s="5"/>
      <c r="X61" s="5"/>
      <c r="Y61" s="5"/>
      <c r="Z61" s="5"/>
      <c r="AA61" s="5"/>
    </row>
    <row r="62" spans="1:27">
      <c r="A62" s="8"/>
      <c r="B62" s="22" t="s">
        <v>14</v>
      </c>
      <c r="C62" s="114"/>
      <c r="D62" s="114"/>
      <c r="E62" s="114"/>
      <c r="F62" s="114"/>
      <c r="G62" s="114"/>
      <c r="H62" s="58"/>
      <c r="I62" s="20"/>
      <c r="J62" s="2"/>
      <c r="K62" s="2"/>
      <c r="L62" s="2"/>
      <c r="M62" s="2"/>
      <c r="N62" s="2"/>
      <c r="O62" s="9"/>
      <c r="P62" s="8"/>
    </row>
    <row r="63" spans="1:27" ht="7.5" customHeight="1">
      <c r="A63" s="93"/>
      <c r="B63" s="96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34"/>
      <c r="P63" s="93"/>
    </row>
    <row r="64" spans="1:27" ht="8.25" customHeight="1">
      <c r="A64" s="93"/>
      <c r="B64" s="96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34"/>
      <c r="P64" s="93"/>
    </row>
    <row r="65" spans="1:16" ht="18.75">
      <c r="A65" s="93"/>
      <c r="B65" s="79"/>
      <c r="C65" s="80"/>
      <c r="D65" s="80"/>
      <c r="E65" s="81" t="s">
        <v>43</v>
      </c>
      <c r="F65" s="81"/>
      <c r="G65" s="81"/>
      <c r="H65" s="81"/>
      <c r="I65" s="81"/>
      <c r="J65" s="81"/>
      <c r="K65" s="81"/>
      <c r="L65" s="81"/>
      <c r="M65" s="82"/>
      <c r="N65" s="80"/>
      <c r="O65" s="83"/>
      <c r="P65" s="93"/>
    </row>
    <row r="66" spans="1:16" s="4" customFormat="1" ht="12.75" customHeight="1">
      <c r="A66" s="93"/>
      <c r="B66" s="35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34"/>
      <c r="P66" s="93"/>
    </row>
    <row r="67" spans="1:16">
      <c r="A67" s="93"/>
      <c r="B67" s="3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34"/>
      <c r="P67" s="93"/>
    </row>
    <row r="68" spans="1:16">
      <c r="A68" s="93"/>
      <c r="B68" s="84" t="s">
        <v>11</v>
      </c>
      <c r="C68" s="85"/>
      <c r="D68" s="85"/>
      <c r="E68" s="85"/>
      <c r="F68" s="85"/>
      <c r="G68" s="85"/>
      <c r="H68" s="85" t="s">
        <v>9</v>
      </c>
      <c r="I68" s="86"/>
      <c r="J68" s="86"/>
      <c r="K68" s="86"/>
      <c r="L68" s="86"/>
      <c r="M68" s="102" t="s">
        <v>42</v>
      </c>
      <c r="N68" s="86"/>
      <c r="O68" s="87"/>
      <c r="P68" s="93"/>
    </row>
    <row r="69" spans="1:16" ht="9.75" customHeight="1">
      <c r="A69" s="93"/>
      <c r="B69" s="84" t="s">
        <v>13</v>
      </c>
      <c r="C69" s="85"/>
      <c r="D69" s="85"/>
      <c r="E69" s="85"/>
      <c r="F69" s="85"/>
      <c r="G69" s="85"/>
      <c r="H69" s="86"/>
      <c r="I69" s="86"/>
      <c r="J69" s="86"/>
      <c r="K69" s="86"/>
      <c r="L69" s="86"/>
      <c r="M69" s="86"/>
      <c r="N69" s="86"/>
      <c r="O69" s="87"/>
      <c r="P69" s="93"/>
    </row>
    <row r="70" spans="1:16">
      <c r="A70" s="93"/>
      <c r="B70" s="135" t="str">
        <f>IF(KundensKvittering!B70= "","",KundensKvittering!B70)</f>
        <v/>
      </c>
      <c r="C70" s="136"/>
      <c r="D70" s="218" t="str">
        <f>IF(KundensKvittering!D70= "","",KundensKvittering!D70)</f>
        <v/>
      </c>
      <c r="E70" s="218"/>
      <c r="F70" s="218"/>
      <c r="G70" s="218"/>
      <c r="H70" s="243" t="str">
        <f>IF(KundensKvittering!H70= "","",KundensKvittering!H70)</f>
        <v/>
      </c>
      <c r="I70" s="243"/>
      <c r="J70" s="243"/>
      <c r="K70" s="243"/>
      <c r="L70" s="243"/>
      <c r="M70" s="243" t="str">
        <f>IF(KundensKvittering!M70="","",KundensKvittering!M70)</f>
        <v/>
      </c>
      <c r="N70" s="243"/>
      <c r="O70" s="244"/>
      <c r="P70" s="93"/>
    </row>
    <row r="71" spans="1:16">
      <c r="A71" s="93"/>
      <c r="B71" s="135"/>
      <c r="C71" s="136"/>
      <c r="D71" s="218"/>
      <c r="E71" s="218"/>
      <c r="F71" s="218"/>
      <c r="G71" s="218"/>
      <c r="H71" s="243"/>
      <c r="I71" s="243"/>
      <c r="J71" s="243"/>
      <c r="K71" s="243"/>
      <c r="L71" s="243"/>
      <c r="M71" s="243"/>
      <c r="N71" s="243"/>
      <c r="O71" s="244"/>
      <c r="P71" s="93"/>
    </row>
    <row r="72" spans="1:16">
      <c r="A72" s="93"/>
      <c r="B72" s="135"/>
      <c r="C72" s="136"/>
      <c r="D72" s="218"/>
      <c r="E72" s="218"/>
      <c r="F72" s="218"/>
      <c r="G72" s="218"/>
      <c r="H72" s="243"/>
      <c r="I72" s="243"/>
      <c r="J72" s="243"/>
      <c r="K72" s="243"/>
      <c r="L72" s="243"/>
      <c r="M72" s="243"/>
      <c r="N72" s="243"/>
      <c r="O72" s="244"/>
      <c r="P72" s="93"/>
    </row>
    <row r="73" spans="1:16">
      <c r="A73" s="93"/>
      <c r="B73" s="135"/>
      <c r="C73" s="136"/>
      <c r="D73" s="218"/>
      <c r="E73" s="218"/>
      <c r="F73" s="218"/>
      <c r="G73" s="218"/>
      <c r="H73" s="243"/>
      <c r="I73" s="243"/>
      <c r="J73" s="243"/>
      <c r="K73" s="243"/>
      <c r="L73" s="243"/>
      <c r="M73" s="243"/>
      <c r="N73" s="243"/>
      <c r="O73" s="244"/>
      <c r="P73" s="93"/>
    </row>
    <row r="74" spans="1:16">
      <c r="A74" s="93"/>
      <c r="B74" s="88"/>
      <c r="C74" s="89" t="s">
        <v>3</v>
      </c>
      <c r="D74" s="89"/>
      <c r="E74" s="89" t="s">
        <v>4</v>
      </c>
      <c r="F74" s="89"/>
      <c r="G74" s="89"/>
      <c r="H74" s="89"/>
      <c r="I74" s="89"/>
      <c r="J74" s="89"/>
      <c r="K74" s="89"/>
      <c r="L74" s="89"/>
      <c r="M74" s="89"/>
      <c r="N74" s="89"/>
      <c r="O74" s="90"/>
      <c r="P74" s="93"/>
    </row>
    <row r="75" spans="1:16">
      <c r="A75" s="93" t="s">
        <v>32</v>
      </c>
      <c r="B75" s="93" t="str">
        <f>KundensKvittering!B75</f>
        <v>Elektronisk B 69 EN (10/2018)</v>
      </c>
      <c r="C75" s="93"/>
      <c r="D75" s="93"/>
      <c r="E75" s="93"/>
      <c r="F75" s="93"/>
      <c r="G75" s="93"/>
      <c r="H75" s="93"/>
      <c r="I75" s="93"/>
      <c r="J75" s="93"/>
      <c r="K75" s="93" t="s">
        <v>5</v>
      </c>
      <c r="L75" s="93"/>
      <c r="M75" s="93"/>
      <c r="N75" s="93"/>
      <c r="O75" s="93"/>
      <c r="P75" s="93"/>
    </row>
  </sheetData>
  <mergeCells count="137">
    <mergeCell ref="M26:O26"/>
    <mergeCell ref="J35:K35"/>
    <mergeCell ref="H1:I3"/>
    <mergeCell ref="H70:L73"/>
    <mergeCell ref="M70:O73"/>
    <mergeCell ref="H53:O53"/>
    <mergeCell ref="B54:D55"/>
    <mergeCell ref="F54:F55"/>
    <mergeCell ref="G54:G55"/>
    <mergeCell ref="H54:O54"/>
    <mergeCell ref="H55:O55"/>
    <mergeCell ref="N46:O46"/>
    <mergeCell ref="L46:M46"/>
    <mergeCell ref="L47:M47"/>
    <mergeCell ref="N33:O33"/>
    <mergeCell ref="N42:O42"/>
    <mergeCell ref="N43:O43"/>
    <mergeCell ref="L34:M34"/>
    <mergeCell ref="L37:M37"/>
    <mergeCell ref="L38:M38"/>
    <mergeCell ref="L39:M39"/>
    <mergeCell ref="B32:G32"/>
    <mergeCell ref="H51:I51"/>
    <mergeCell ref="J36:K36"/>
    <mergeCell ref="G10:H10"/>
    <mergeCell ref="I10:J10"/>
    <mergeCell ref="B2:C2"/>
    <mergeCell ref="C8:F8"/>
    <mergeCell ref="C9:F9"/>
    <mergeCell ref="C10:F10"/>
    <mergeCell ref="M6:O6"/>
    <mergeCell ref="G8:H8"/>
    <mergeCell ref="H6:L7"/>
    <mergeCell ref="M7:O7"/>
    <mergeCell ref="M8:O8"/>
    <mergeCell ref="M10:O10"/>
    <mergeCell ref="G9:H9"/>
    <mergeCell ref="I8:J8"/>
    <mergeCell ref="I9:J9"/>
    <mergeCell ref="K8:L8"/>
    <mergeCell ref="K9:L9"/>
    <mergeCell ref="M9:O9"/>
    <mergeCell ref="N35:O35"/>
    <mergeCell ref="N36:O36"/>
    <mergeCell ref="J34:K34"/>
    <mergeCell ref="J37:K37"/>
    <mergeCell ref="J38:K38"/>
    <mergeCell ref="J39:K39"/>
    <mergeCell ref="N34:O34"/>
    <mergeCell ref="S60:Z60"/>
    <mergeCell ref="L32:M32"/>
    <mergeCell ref="L48:M48"/>
    <mergeCell ref="I56:J56"/>
    <mergeCell ref="J32:K32"/>
    <mergeCell ref="N48:O48"/>
    <mergeCell ref="L35:M35"/>
    <mergeCell ref="L36:M36"/>
    <mergeCell ref="J48:K48"/>
    <mergeCell ref="J47:K47"/>
    <mergeCell ref="N37:O37"/>
    <mergeCell ref="L42:M42"/>
    <mergeCell ref="J40:K40"/>
    <mergeCell ref="J41:K41"/>
    <mergeCell ref="L40:M40"/>
    <mergeCell ref="L41:M41"/>
    <mergeCell ref="J42:K42"/>
    <mergeCell ref="B31:G31"/>
    <mergeCell ref="L33:M33"/>
    <mergeCell ref="N32:O32"/>
    <mergeCell ref="H33:I33"/>
    <mergeCell ref="J33:K33"/>
    <mergeCell ref="N31:O31"/>
    <mergeCell ref="L31:M31"/>
    <mergeCell ref="H31:I31"/>
    <mergeCell ref="J31:K31"/>
    <mergeCell ref="H32:I32"/>
    <mergeCell ref="L28:M28"/>
    <mergeCell ref="B59:H61"/>
    <mergeCell ref="I61:O61"/>
    <mergeCell ref="I60:O60"/>
    <mergeCell ref="B33:G33"/>
    <mergeCell ref="B46:G46"/>
    <mergeCell ref="L49:M49"/>
    <mergeCell ref="N47:O47"/>
    <mergeCell ref="B53:D53"/>
    <mergeCell ref="H48:I48"/>
    <mergeCell ref="N49:O49"/>
    <mergeCell ref="H52:I52"/>
    <mergeCell ref="M56:O56"/>
    <mergeCell ref="B50:C50"/>
    <mergeCell ref="D56:F56"/>
    <mergeCell ref="B56:C56"/>
    <mergeCell ref="G56:H56"/>
    <mergeCell ref="K56:L56"/>
    <mergeCell ref="B41:G41"/>
    <mergeCell ref="B42:G42"/>
    <mergeCell ref="H46:I46"/>
    <mergeCell ref="J46:K46"/>
    <mergeCell ref="H42:I42"/>
    <mergeCell ref="H45:I45"/>
    <mergeCell ref="B70:C73"/>
    <mergeCell ref="D70:G73"/>
    <mergeCell ref="B34:G34"/>
    <mergeCell ref="B37:G37"/>
    <mergeCell ref="B38:G38"/>
    <mergeCell ref="B39:G39"/>
    <mergeCell ref="B40:G40"/>
    <mergeCell ref="H40:I40"/>
    <mergeCell ref="H41:I41"/>
    <mergeCell ref="B35:G35"/>
    <mergeCell ref="B36:G36"/>
    <mergeCell ref="H35:I35"/>
    <mergeCell ref="H36:I36"/>
    <mergeCell ref="H34:I34"/>
    <mergeCell ref="H37:I37"/>
    <mergeCell ref="H38:I38"/>
    <mergeCell ref="H39:I39"/>
    <mergeCell ref="B47:G47"/>
    <mergeCell ref="H43:I43"/>
    <mergeCell ref="B44:G44"/>
    <mergeCell ref="B45:G45"/>
    <mergeCell ref="H44:I44"/>
    <mergeCell ref="H47:I47"/>
    <mergeCell ref="B43:G43"/>
    <mergeCell ref="N38:O38"/>
    <mergeCell ref="N39:O39"/>
    <mergeCell ref="N40:O40"/>
    <mergeCell ref="N41:O41"/>
    <mergeCell ref="B48:G48"/>
    <mergeCell ref="N44:O44"/>
    <mergeCell ref="N45:O45"/>
    <mergeCell ref="L44:M44"/>
    <mergeCell ref="L45:M45"/>
    <mergeCell ref="L43:M43"/>
    <mergeCell ref="J43:K43"/>
    <mergeCell ref="J44:K44"/>
    <mergeCell ref="J45:K45"/>
  </mergeCells>
  <phoneticPr fontId="0" type="noConversion"/>
  <pageMargins left="0.19685039370078741" right="0.11811023622047245" top="0.19685039370078741" bottom="0.19685039370078741" header="0" footer="0"/>
  <pageSetup paperSize="9" scale="72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1"/>
  <dimension ref="A1:AA75"/>
  <sheetViews>
    <sheetView showGridLines="0" view="pageBreakPreview" zoomScaleNormal="75" zoomScaleSheetLayoutView="100" workbookViewId="0">
      <selection activeCell="M7" sqref="M7:O7"/>
    </sheetView>
  </sheetViews>
  <sheetFormatPr defaultRowHeight="12.75"/>
  <cols>
    <col min="1" max="1" width="5.7109375" style="1" customWidth="1"/>
    <col min="2" max="2" width="9.42578125" style="1" customWidth="1"/>
    <col min="3" max="3" width="8.140625" style="1" customWidth="1"/>
    <col min="4" max="4" width="7.42578125" style="1" customWidth="1"/>
    <col min="5" max="5" width="9.28515625" style="1" customWidth="1"/>
    <col min="6" max="6" width="8.7109375" style="1" customWidth="1"/>
    <col min="7" max="7" width="12.28515625" style="1" customWidth="1"/>
    <col min="8" max="8" width="12" style="1" customWidth="1"/>
    <col min="9" max="9" width="8.7109375" style="1" customWidth="1"/>
    <col min="10" max="10" width="9.28515625" style="1" customWidth="1"/>
    <col min="11" max="11" width="9.140625" style="1"/>
    <col min="12" max="12" width="9.28515625" style="1" customWidth="1"/>
    <col min="13" max="13" width="5.85546875" style="1" customWidth="1"/>
    <col min="14" max="14" width="7.42578125" style="1" customWidth="1"/>
    <col min="15" max="15" width="11" style="1" customWidth="1"/>
    <col min="16" max="16" width="8" style="1" customWidth="1"/>
    <col min="17" max="16384" width="9.140625" style="1"/>
  </cols>
  <sheetData>
    <row r="1" spans="1:16" ht="18" customHeight="1">
      <c r="H1" s="199" t="s">
        <v>37</v>
      </c>
      <c r="I1" s="199"/>
    </row>
    <row r="2" spans="1:16" ht="45" customHeight="1">
      <c r="B2" s="170"/>
      <c r="C2" s="170"/>
      <c r="D2" s="3"/>
      <c r="F2" s="3"/>
      <c r="G2" s="3"/>
      <c r="H2" s="199"/>
      <c r="I2" s="199"/>
      <c r="J2" s="3"/>
      <c r="K2" s="3"/>
      <c r="L2" s="3"/>
      <c r="M2" s="3"/>
      <c r="N2" s="3"/>
      <c r="O2" s="3"/>
      <c r="P2" s="3"/>
    </row>
    <row r="3" spans="1:16" ht="4.5" customHeight="1">
      <c r="B3" s="36"/>
      <c r="C3" s="36"/>
      <c r="D3" s="3"/>
      <c r="E3" s="12"/>
      <c r="F3" s="3"/>
      <c r="G3" s="3"/>
      <c r="H3" s="199"/>
      <c r="I3" s="199"/>
      <c r="J3" s="3"/>
      <c r="K3" s="3"/>
      <c r="L3" s="3"/>
      <c r="M3" s="3"/>
      <c r="N3" s="3"/>
      <c r="O3" s="3"/>
      <c r="P3" s="3"/>
    </row>
    <row r="4" spans="1:16" ht="8.25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3"/>
      <c r="L4" s="13"/>
      <c r="M4" s="13"/>
      <c r="N4" s="13"/>
      <c r="O4" s="13"/>
      <c r="P4" s="13"/>
    </row>
    <row r="5" spans="1:16" ht="14.25">
      <c r="A5" s="13"/>
      <c r="B5" s="13"/>
      <c r="C5" s="13"/>
      <c r="D5" s="13"/>
      <c r="E5" s="13"/>
      <c r="F5" s="13"/>
      <c r="G5" s="13"/>
      <c r="H5" s="13"/>
      <c r="I5" s="13"/>
      <c r="J5" s="14"/>
      <c r="K5" s="13"/>
      <c r="L5" s="13"/>
      <c r="M5" s="13"/>
      <c r="N5" s="13"/>
      <c r="O5" s="13"/>
      <c r="P5" s="13"/>
    </row>
    <row r="6" spans="1:16" ht="12.75" customHeight="1">
      <c r="A6" s="6"/>
      <c r="B6" s="31"/>
      <c r="C6" s="44" t="s">
        <v>17</v>
      </c>
      <c r="D6" s="32"/>
      <c r="E6" s="32"/>
      <c r="F6" s="32"/>
      <c r="G6" s="32"/>
      <c r="H6" s="182" t="s">
        <v>31</v>
      </c>
      <c r="I6" s="183"/>
      <c r="J6" s="183"/>
      <c r="K6" s="183"/>
      <c r="L6" s="183"/>
      <c r="M6" s="180"/>
      <c r="N6" s="180"/>
      <c r="O6" s="181"/>
      <c r="P6" s="6"/>
    </row>
    <row r="7" spans="1:16" ht="20.25" customHeight="1">
      <c r="A7" s="6"/>
      <c r="B7" s="33"/>
      <c r="C7" s="45" t="s">
        <v>16</v>
      </c>
      <c r="D7" s="3"/>
      <c r="E7" s="3"/>
      <c r="F7" s="3"/>
      <c r="G7" s="113"/>
      <c r="H7" s="184"/>
      <c r="I7" s="184"/>
      <c r="J7" s="184"/>
      <c r="K7" s="184"/>
      <c r="L7" s="184"/>
      <c r="M7" s="188" t="str">
        <f>IF(KundensKvittering!M7="","",KundensKvittering!M7)</f>
        <v/>
      </c>
      <c r="N7" s="188"/>
      <c r="O7" s="134"/>
      <c r="P7" s="6"/>
    </row>
    <row r="8" spans="1:16" ht="23.25" customHeight="1">
      <c r="A8" s="6"/>
      <c r="B8" s="29" t="s">
        <v>6</v>
      </c>
      <c r="C8" s="172" t="str">
        <f>IF(KundensKvittering!C8="","",KundensKvittering!C8)</f>
        <v/>
      </c>
      <c r="D8" s="172"/>
      <c r="E8" s="172"/>
      <c r="F8" s="173"/>
      <c r="G8" s="174" t="s">
        <v>0</v>
      </c>
      <c r="H8" s="175"/>
      <c r="I8" s="172" t="str">
        <f>IF(KundensKvittering!I8="","",KundensKvittering!I8)</f>
        <v>dd-mm-yyyy</v>
      </c>
      <c r="J8" s="173"/>
      <c r="K8" s="174" t="s">
        <v>1</v>
      </c>
      <c r="L8" s="175"/>
      <c r="M8" s="188" t="str">
        <f>IF(KundensKvittering!M8="","",KundensKvittering!M8)</f>
        <v/>
      </c>
      <c r="N8" s="188"/>
      <c r="O8" s="134"/>
      <c r="P8" s="6"/>
    </row>
    <row r="9" spans="1:16" ht="22.5" customHeight="1">
      <c r="A9" s="6"/>
      <c r="B9" s="29" t="s">
        <v>7</v>
      </c>
      <c r="C9" s="172" t="str">
        <f>IF(KundensKvittering!C9="","",KundensKvittering!C9)</f>
        <v/>
      </c>
      <c r="D9" s="172"/>
      <c r="E9" s="172"/>
      <c r="F9" s="173"/>
      <c r="G9" s="191" t="s">
        <v>2</v>
      </c>
      <c r="H9" s="245"/>
      <c r="I9" s="172" t="str">
        <f>IF(KundensKvittering!I9="","",KundensKvittering!I9)</f>
        <v/>
      </c>
      <c r="J9" s="173"/>
      <c r="K9" s="194" t="s">
        <v>47</v>
      </c>
      <c r="L9" s="195"/>
      <c r="M9" s="188" t="str">
        <f>IF(KundensKvittering!M9="","",KundensKvittering!M9)</f>
        <v/>
      </c>
      <c r="N9" s="188"/>
      <c r="O9" s="134"/>
      <c r="P9" s="6"/>
    </row>
    <row r="10" spans="1:16" ht="22.5" customHeight="1">
      <c r="A10" s="6"/>
      <c r="B10" s="29" t="s">
        <v>8</v>
      </c>
      <c r="C10" s="172" t="str">
        <f>IF(KundensKvittering!C10="","",KundensKvittering!C10)</f>
        <v/>
      </c>
      <c r="D10" s="172"/>
      <c r="E10" s="172"/>
      <c r="F10" s="173"/>
      <c r="G10" s="235" t="s">
        <v>30</v>
      </c>
      <c r="H10" s="236"/>
      <c r="I10" s="172" t="str">
        <f>IF(KundensKvittering!I10="","",KundensKvittering!I10)</f>
        <v/>
      </c>
      <c r="J10" s="173"/>
      <c r="K10" s="122" t="s">
        <v>46</v>
      </c>
      <c r="L10" s="123"/>
      <c r="M10" s="188" t="str">
        <f>IF(KundensKvittering!M10="","",KundensKvittering!M10)</f>
        <v/>
      </c>
      <c r="N10" s="188"/>
      <c r="O10" s="134"/>
      <c r="P10" s="6"/>
    </row>
    <row r="11" spans="1:16" ht="9.75" customHeight="1">
      <c r="A11" s="6"/>
      <c r="B11" s="1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/>
    </row>
    <row r="12" spans="1:16">
      <c r="A12" s="6"/>
      <c r="B12" s="1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7"/>
      <c r="P12" s="7"/>
    </row>
    <row r="13" spans="1:16" ht="5.25" customHeight="1">
      <c r="A13" s="6"/>
      <c r="B13" s="40"/>
      <c r="C13" s="3"/>
      <c r="D13" s="3"/>
      <c r="E13" s="5"/>
      <c r="F13" s="41"/>
      <c r="G13" s="3"/>
      <c r="H13" s="5"/>
      <c r="I13" s="41"/>
      <c r="J13" s="5"/>
      <c r="K13" s="5"/>
      <c r="L13" s="5"/>
      <c r="M13" s="5"/>
      <c r="N13" s="5"/>
      <c r="O13" s="19"/>
      <c r="P13" s="7"/>
    </row>
    <row r="14" spans="1:16">
      <c r="A14" s="6"/>
      <c r="B14" s="2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9"/>
      <c r="P14" s="7"/>
    </row>
    <row r="15" spans="1:16" ht="4.5" customHeight="1">
      <c r="A15" s="6"/>
      <c r="B15" s="40"/>
      <c r="C15" s="3"/>
      <c r="D15" s="3"/>
      <c r="E15" s="5"/>
      <c r="F15" s="41"/>
      <c r="G15" s="3"/>
      <c r="H15" s="5"/>
      <c r="I15" s="41"/>
      <c r="J15" s="5"/>
      <c r="K15" s="5"/>
      <c r="L15" s="5"/>
      <c r="M15" s="5"/>
      <c r="N15" s="5"/>
      <c r="O15" s="19"/>
      <c r="P15" s="7"/>
    </row>
    <row r="16" spans="1:16">
      <c r="A16" s="6"/>
      <c r="B16" s="61" t="str">
        <f>IF(KundensKvittering!B16="","",KundensKvittering!B16)</f>
        <v/>
      </c>
      <c r="C16" s="100" t="s">
        <v>38</v>
      </c>
      <c r="D16" s="3"/>
      <c r="E16" s="5"/>
      <c r="F16" s="41"/>
      <c r="G16" s="3"/>
      <c r="H16" s="41"/>
      <c r="I16" s="24"/>
      <c r="J16" s="5"/>
      <c r="K16" s="5"/>
      <c r="L16" s="61" t="str">
        <f>IF(KundensKvittering!L16="","",KundensKvittering!L16)</f>
        <v/>
      </c>
      <c r="M16" s="24" t="s">
        <v>28</v>
      </c>
      <c r="N16" s="5"/>
      <c r="O16" s="19" t="s">
        <v>29</v>
      </c>
      <c r="P16" s="7"/>
    </row>
    <row r="17" spans="1:19" ht="4.5" customHeight="1">
      <c r="A17" s="6"/>
      <c r="B17" s="40"/>
      <c r="C17" s="3"/>
      <c r="D17" s="3"/>
      <c r="E17" s="5"/>
      <c r="F17" s="41"/>
      <c r="G17" s="3"/>
      <c r="H17" s="5"/>
      <c r="I17" s="41"/>
      <c r="J17" s="5"/>
      <c r="K17" s="5"/>
      <c r="L17" s="5"/>
      <c r="M17" s="5"/>
      <c r="N17" s="5"/>
      <c r="O17" s="19"/>
      <c r="P17" s="7"/>
    </row>
    <row r="18" spans="1:19">
      <c r="A18" s="6"/>
      <c r="B18" s="61" t="str">
        <f>IF(KundensKvittering!B18="","",KundensKvittering!B18)</f>
        <v/>
      </c>
      <c r="C18" s="100" t="s">
        <v>39</v>
      </c>
      <c r="D18" s="3"/>
      <c r="E18" s="5"/>
      <c r="F18" s="41"/>
      <c r="G18" s="3"/>
      <c r="H18" s="41"/>
      <c r="I18" s="24"/>
      <c r="J18" s="5"/>
      <c r="K18" s="5"/>
      <c r="L18" s="61" t="str">
        <f>IF(KundensKvittering!L18="","",KundensKvittering!L18)</f>
        <v/>
      </c>
      <c r="M18" s="24" t="s">
        <v>28</v>
      </c>
      <c r="N18" s="5"/>
      <c r="O18" s="19"/>
      <c r="P18" s="7"/>
    </row>
    <row r="19" spans="1:19" ht="4.5" customHeight="1">
      <c r="A19" s="6"/>
      <c r="B19" s="40"/>
      <c r="C19" s="3"/>
      <c r="D19" s="3"/>
      <c r="E19" s="5"/>
      <c r="F19" s="41"/>
      <c r="G19" s="3"/>
      <c r="H19" s="5"/>
      <c r="I19" s="41"/>
      <c r="J19" s="5"/>
      <c r="K19" s="5"/>
      <c r="L19" s="5"/>
      <c r="M19" s="5"/>
      <c r="N19" s="5"/>
      <c r="O19" s="19"/>
      <c r="P19" s="7"/>
    </row>
    <row r="20" spans="1:19" ht="4.5" customHeight="1">
      <c r="A20" s="6"/>
      <c r="B20" s="97"/>
      <c r="C20" s="47"/>
      <c r="D20" s="47"/>
      <c r="E20" s="47"/>
      <c r="F20"/>
      <c r="G20"/>
      <c r="H20"/>
      <c r="I20"/>
      <c r="J20"/>
      <c r="K20"/>
      <c r="L20"/>
      <c r="M20"/>
      <c r="N20" s="42"/>
      <c r="O20" s="43"/>
      <c r="P20" s="7"/>
    </row>
    <row r="21" spans="1:19" ht="9.75" customHeight="1">
      <c r="A21" s="6"/>
      <c r="B21" s="49"/>
      <c r="C21" s="6"/>
      <c r="D21" s="6"/>
      <c r="E21" s="6"/>
      <c r="F21" s="50"/>
      <c r="G21" s="6"/>
      <c r="H21" s="6"/>
      <c r="I21" s="50"/>
      <c r="J21" s="6"/>
      <c r="K21" s="6"/>
      <c r="L21" s="6"/>
      <c r="M21" s="6"/>
      <c r="N21" s="6"/>
      <c r="O21" s="17"/>
      <c r="P21" s="7"/>
    </row>
    <row r="22" spans="1:19" ht="13.5" customHeight="1">
      <c r="A22" s="6"/>
      <c r="B22" s="49"/>
      <c r="C22" s="6"/>
      <c r="D22" s="6"/>
      <c r="E22" s="6"/>
      <c r="F22" s="50"/>
      <c r="G22" s="6"/>
      <c r="H22" s="6"/>
      <c r="I22" s="50"/>
      <c r="J22" s="6"/>
      <c r="K22" s="6"/>
      <c r="L22" s="6"/>
      <c r="M22" s="6"/>
      <c r="N22" s="6"/>
      <c r="O22" s="17"/>
      <c r="P22" s="7"/>
    </row>
    <row r="23" spans="1:19" ht="4.5" customHeight="1">
      <c r="A23" s="6"/>
      <c r="B23" s="40"/>
      <c r="C23" s="3"/>
      <c r="D23" s="3"/>
      <c r="E23" s="5"/>
      <c r="F23" s="41"/>
      <c r="G23" s="3"/>
      <c r="H23" s="5"/>
      <c r="I23" s="41"/>
      <c r="J23" s="41"/>
      <c r="K23" s="5"/>
      <c r="L23" s="5"/>
      <c r="M23" s="5"/>
      <c r="N23" s="5"/>
      <c r="O23" s="19"/>
      <c r="P23" s="7"/>
    </row>
    <row r="24" spans="1:19" ht="12.75" customHeight="1">
      <c r="A24" s="6"/>
      <c r="B24" s="21"/>
      <c r="C24" s="3"/>
      <c r="D24" s="3"/>
      <c r="E24" s="100"/>
      <c r="F24" s="100"/>
      <c r="G24" s="100"/>
      <c r="H24" s="100"/>
      <c r="I24" s="100"/>
      <c r="J24" s="100"/>
      <c r="K24" s="100"/>
      <c r="L24" s="98"/>
      <c r="M24" s="3"/>
      <c r="N24" s="5"/>
      <c r="O24" s="19"/>
      <c r="P24" s="7"/>
    </row>
    <row r="25" spans="1:19" ht="4.5" customHeight="1">
      <c r="A25" s="6"/>
      <c r="B25" s="40"/>
      <c r="C25" s="3"/>
      <c r="D25" s="3"/>
      <c r="E25" s="5"/>
      <c r="F25" s="63"/>
      <c r="G25" s="3"/>
      <c r="H25" s="5"/>
      <c r="I25" s="38"/>
      <c r="J25" s="100"/>
      <c r="K25" s="5"/>
      <c r="L25" s="5"/>
      <c r="M25" s="5"/>
      <c r="N25" s="5"/>
      <c r="O25" s="19"/>
      <c r="P25" s="7"/>
    </row>
    <row r="26" spans="1:19" ht="12.75" customHeight="1">
      <c r="A26" s="6"/>
      <c r="B26" s="21"/>
      <c r="C26" s="3"/>
      <c r="D26" s="3"/>
      <c r="E26" s="111" t="str">
        <f>IF(KundensKvittering!E26="","",KundensKvittering!E26)</f>
        <v/>
      </c>
      <c r="F26" s="3"/>
      <c r="G26" s="101"/>
      <c r="H26" s="105" t="str">
        <f>IF(KundensKvittering!H26="","",KundensKvittering!H26)</f>
        <v/>
      </c>
      <c r="I26" s="100" t="s">
        <v>40</v>
      </c>
      <c r="K26" s="5"/>
      <c r="L26" s="104" t="str">
        <f>IF(KundensKvittering!L26="","",KundensKvittering!L26)</f>
        <v/>
      </c>
      <c r="M26" s="177" t="s">
        <v>41</v>
      </c>
      <c r="N26" s="178"/>
      <c r="O26" s="179"/>
      <c r="P26" s="7"/>
    </row>
    <row r="27" spans="1:19" ht="4.5" customHeight="1">
      <c r="A27" s="6"/>
      <c r="B27" s="40"/>
      <c r="C27" s="3"/>
      <c r="D27" s="3"/>
      <c r="E27" s="5"/>
      <c r="F27" s="41"/>
      <c r="G27" s="3"/>
      <c r="H27" s="5"/>
      <c r="I27" s="41"/>
      <c r="J27" s="5"/>
      <c r="K27" s="38"/>
      <c r="L27" s="38"/>
      <c r="M27" s="38"/>
      <c r="N27" s="5"/>
      <c r="O27" s="19"/>
      <c r="P27" s="7"/>
    </row>
    <row r="28" spans="1:19" ht="12.75" customHeight="1">
      <c r="A28" s="6"/>
      <c r="B28" s="18"/>
      <c r="C28" s="6"/>
      <c r="D28" s="6"/>
      <c r="E28" s="50"/>
      <c r="F28" s="6"/>
      <c r="G28" s="6"/>
      <c r="H28" s="6"/>
      <c r="I28" s="50"/>
      <c r="J28" s="6"/>
      <c r="K28" s="60"/>
      <c r="L28" s="246"/>
      <c r="M28" s="246"/>
      <c r="N28" s="6"/>
      <c r="O28" s="17"/>
      <c r="P28" s="7"/>
    </row>
    <row r="29" spans="1:19" ht="9.75" customHeight="1">
      <c r="A29" s="6"/>
      <c r="B29" s="49"/>
      <c r="C29" s="6"/>
      <c r="D29" s="6"/>
      <c r="E29" s="6"/>
      <c r="F29" s="50"/>
      <c r="G29" s="6"/>
      <c r="H29" s="6"/>
      <c r="I29" s="50"/>
      <c r="J29" s="6"/>
      <c r="K29" s="6"/>
      <c r="L29" s="6"/>
      <c r="M29" s="6"/>
      <c r="N29" s="6"/>
      <c r="O29" s="17"/>
      <c r="P29" s="7"/>
    </row>
    <row r="30" spans="1:19" ht="15" customHeight="1">
      <c r="A30" s="6"/>
      <c r="B30" s="18"/>
      <c r="C30" s="6"/>
      <c r="D30" s="6"/>
      <c r="E30" s="6"/>
      <c r="F30" s="6"/>
      <c r="G30" s="6"/>
      <c r="H30" s="6"/>
      <c r="I30" s="6"/>
      <c r="J30" s="6"/>
      <c r="K30" s="15"/>
      <c r="L30" s="6"/>
      <c r="M30" s="6"/>
      <c r="N30" s="6"/>
      <c r="O30" s="17"/>
      <c r="P30" s="7"/>
      <c r="R30" s="23"/>
      <c r="S30" s="3"/>
    </row>
    <row r="31" spans="1:19">
      <c r="A31" s="6"/>
      <c r="B31" s="217" t="s">
        <v>33</v>
      </c>
      <c r="C31" s="215"/>
      <c r="D31" s="215"/>
      <c r="E31" s="215"/>
      <c r="F31" s="215"/>
      <c r="G31" s="216"/>
      <c r="H31" s="235" t="s">
        <v>18</v>
      </c>
      <c r="I31" s="158"/>
      <c r="J31" s="159" t="s">
        <v>19</v>
      </c>
      <c r="K31" s="156"/>
      <c r="L31" s="159" t="s">
        <v>20</v>
      </c>
      <c r="M31" s="156"/>
      <c r="N31" s="159" t="s">
        <v>21</v>
      </c>
      <c r="O31" s="156"/>
      <c r="P31" s="7"/>
      <c r="S31" s="3"/>
    </row>
    <row r="32" spans="1:19" ht="16.5" customHeight="1">
      <c r="A32" s="6"/>
      <c r="B32" s="217" t="str">
        <f>IF(KundensKvittering!B32="","",KundensKvittering!B32)</f>
        <v/>
      </c>
      <c r="C32" s="215"/>
      <c r="D32" s="215"/>
      <c r="E32" s="215"/>
      <c r="F32" s="215"/>
      <c r="G32" s="216"/>
      <c r="H32" s="159" t="str">
        <f>IF(KundensKvittering!H32="","",KundensKvittering!H32)</f>
        <v/>
      </c>
      <c r="I32" s="156"/>
      <c r="J32" s="159" t="str">
        <f>IF(KundensKvittering!J32="","",KundensKvittering!J32)</f>
        <v/>
      </c>
      <c r="K32" s="156"/>
      <c r="L32" s="159" t="str">
        <f>IF(KundensKvittering!L32="","",KundensKvittering!L32)</f>
        <v/>
      </c>
      <c r="M32" s="156"/>
      <c r="N32" s="159">
        <f>IF(KundensKvittering!N32="","",KundensKvittering!N32)</f>
        <v>0</v>
      </c>
      <c r="O32" s="156"/>
      <c r="P32" s="7"/>
    </row>
    <row r="33" spans="1:16" ht="16.5" customHeight="1">
      <c r="A33" s="6"/>
      <c r="B33" s="217" t="str">
        <f>IF(KundensKvittering!B33="","",KundensKvittering!B33)</f>
        <v/>
      </c>
      <c r="C33" s="215"/>
      <c r="D33" s="215"/>
      <c r="E33" s="215"/>
      <c r="F33" s="215"/>
      <c r="G33" s="216"/>
      <c r="H33" s="159" t="str">
        <f>IF(KundensKvittering!H33="","",KundensKvittering!H33)</f>
        <v/>
      </c>
      <c r="I33" s="156"/>
      <c r="J33" s="159" t="str">
        <f>IF(KundensKvittering!J33="","",KundensKvittering!J33)</f>
        <v/>
      </c>
      <c r="K33" s="156"/>
      <c r="L33" s="159" t="str">
        <f>IF(KundensKvittering!L33="","",KundensKvittering!L33)</f>
        <v/>
      </c>
      <c r="M33" s="156"/>
      <c r="N33" s="159">
        <f>IF(KundensKvittering!N33="","",KundensKvittering!N33)</f>
        <v>0</v>
      </c>
      <c r="O33" s="156"/>
      <c r="P33" s="7"/>
    </row>
    <row r="34" spans="1:16" ht="16.5" customHeight="1">
      <c r="A34" s="6"/>
      <c r="B34" s="217" t="str">
        <f>IF(KundensKvittering!B34="","",KundensKvittering!B34)</f>
        <v/>
      </c>
      <c r="C34" s="215"/>
      <c r="D34" s="215"/>
      <c r="E34" s="215"/>
      <c r="F34" s="215"/>
      <c r="G34" s="216"/>
      <c r="H34" s="159" t="str">
        <f>IF(KundensKvittering!H34="","",KundensKvittering!H34)</f>
        <v/>
      </c>
      <c r="I34" s="156"/>
      <c r="J34" s="159" t="str">
        <f>IF(KundensKvittering!J34="","",KundensKvittering!J34)</f>
        <v/>
      </c>
      <c r="K34" s="156"/>
      <c r="L34" s="159" t="str">
        <f>IF(KundensKvittering!L34="","",KundensKvittering!L34)</f>
        <v/>
      </c>
      <c r="M34" s="156"/>
      <c r="N34" s="159">
        <f>IF(KundensKvittering!N34="","",KundensKvittering!N34)</f>
        <v>0</v>
      </c>
      <c r="O34" s="156"/>
      <c r="P34" s="7"/>
    </row>
    <row r="35" spans="1:16" ht="16.5" customHeight="1">
      <c r="A35" s="6"/>
      <c r="B35" s="217" t="str">
        <f>IF(KundensKvittering!B35="","",KundensKvittering!B35)</f>
        <v/>
      </c>
      <c r="C35" s="215"/>
      <c r="D35" s="215"/>
      <c r="E35" s="215"/>
      <c r="F35" s="215"/>
      <c r="G35" s="216"/>
      <c r="H35" s="159" t="str">
        <f>IF(KundensKvittering!H35="","",KundensKvittering!H35)</f>
        <v/>
      </c>
      <c r="I35" s="156"/>
      <c r="J35" s="159" t="str">
        <f>IF(KundensKvittering!J35="","",KundensKvittering!J35)</f>
        <v/>
      </c>
      <c r="K35" s="156"/>
      <c r="L35" s="159" t="str">
        <f>IF(KundensKvittering!L35="","",KundensKvittering!L35)</f>
        <v/>
      </c>
      <c r="M35" s="156"/>
      <c r="N35" s="159">
        <f>IF(KundensKvittering!N35="","",KundensKvittering!N35)</f>
        <v>0</v>
      </c>
      <c r="O35" s="156"/>
      <c r="P35" s="7"/>
    </row>
    <row r="36" spans="1:16" ht="16.5" customHeight="1">
      <c r="A36" s="6"/>
      <c r="B36" s="217" t="str">
        <f>IF(KundensKvittering!B36="","",KundensKvittering!B36)</f>
        <v/>
      </c>
      <c r="C36" s="215"/>
      <c r="D36" s="215"/>
      <c r="E36" s="215"/>
      <c r="F36" s="215"/>
      <c r="G36" s="216"/>
      <c r="H36" s="159" t="str">
        <f>IF(KundensKvittering!H36="","",KundensKvittering!H36)</f>
        <v/>
      </c>
      <c r="I36" s="156"/>
      <c r="J36" s="159" t="str">
        <f>IF(KundensKvittering!J36="","",KundensKvittering!J36)</f>
        <v/>
      </c>
      <c r="K36" s="156"/>
      <c r="L36" s="159" t="str">
        <f>IF(KundensKvittering!L36="","",KundensKvittering!L36)</f>
        <v/>
      </c>
      <c r="M36" s="156"/>
      <c r="N36" s="159">
        <f>IF(KundensKvittering!N36="","",KundensKvittering!N36)</f>
        <v>0</v>
      </c>
      <c r="O36" s="156"/>
      <c r="P36" s="7"/>
    </row>
    <row r="37" spans="1:16" ht="16.5" customHeight="1">
      <c r="A37" s="6"/>
      <c r="B37" s="217" t="str">
        <f>IF(KundensKvittering!B37="","",KundensKvittering!B37)</f>
        <v/>
      </c>
      <c r="C37" s="215"/>
      <c r="D37" s="215"/>
      <c r="E37" s="215"/>
      <c r="F37" s="215"/>
      <c r="G37" s="216"/>
      <c r="H37" s="159" t="str">
        <f>IF(KundensKvittering!H37="","",KundensKvittering!H37)</f>
        <v/>
      </c>
      <c r="I37" s="156"/>
      <c r="J37" s="159" t="str">
        <f>IF(KundensKvittering!J37="","",KundensKvittering!J37)</f>
        <v/>
      </c>
      <c r="K37" s="156"/>
      <c r="L37" s="159" t="str">
        <f>IF(KundensKvittering!L37="","",KundensKvittering!L37)</f>
        <v/>
      </c>
      <c r="M37" s="156"/>
      <c r="N37" s="159">
        <f>IF(KundensKvittering!N37="","",KundensKvittering!N37)</f>
        <v>0</v>
      </c>
      <c r="O37" s="156"/>
      <c r="P37" s="7"/>
    </row>
    <row r="38" spans="1:16" ht="16.5" customHeight="1">
      <c r="A38" s="6"/>
      <c r="B38" s="217" t="str">
        <f>IF(KundensKvittering!B38="","",KundensKvittering!B38)</f>
        <v/>
      </c>
      <c r="C38" s="215"/>
      <c r="D38" s="215"/>
      <c r="E38" s="215"/>
      <c r="F38" s="215"/>
      <c r="G38" s="216"/>
      <c r="H38" s="159" t="str">
        <f>IF(KundensKvittering!H38="","",KundensKvittering!H38)</f>
        <v/>
      </c>
      <c r="I38" s="156"/>
      <c r="J38" s="159" t="str">
        <f>IF(KundensKvittering!J38="","",KundensKvittering!J38)</f>
        <v/>
      </c>
      <c r="K38" s="156"/>
      <c r="L38" s="159" t="str">
        <f>IF(KundensKvittering!L38="","",KundensKvittering!L38)</f>
        <v/>
      </c>
      <c r="M38" s="156"/>
      <c r="N38" s="159">
        <f>IF(KundensKvittering!N38="","",KundensKvittering!N38)</f>
        <v>0</v>
      </c>
      <c r="O38" s="156"/>
      <c r="P38" s="7"/>
    </row>
    <row r="39" spans="1:16" ht="16.5" customHeight="1">
      <c r="A39" s="6"/>
      <c r="B39" s="217" t="str">
        <f>IF(KundensKvittering!B39="","",KundensKvittering!B39)</f>
        <v/>
      </c>
      <c r="C39" s="215"/>
      <c r="D39" s="215"/>
      <c r="E39" s="215"/>
      <c r="F39" s="215"/>
      <c r="G39" s="216"/>
      <c r="H39" s="159" t="str">
        <f>IF(KundensKvittering!H39="","",KundensKvittering!H39)</f>
        <v/>
      </c>
      <c r="I39" s="156"/>
      <c r="J39" s="159" t="str">
        <f>IF(KundensKvittering!J39="","",KundensKvittering!J39)</f>
        <v/>
      </c>
      <c r="K39" s="156"/>
      <c r="L39" s="159" t="str">
        <f>IF(KundensKvittering!L39="","",KundensKvittering!L39)</f>
        <v/>
      </c>
      <c r="M39" s="156"/>
      <c r="N39" s="159">
        <f>IF(KundensKvittering!N39="","",KundensKvittering!N39)</f>
        <v>0</v>
      </c>
      <c r="O39" s="156"/>
      <c r="P39" s="7"/>
    </row>
    <row r="40" spans="1:16" ht="16.5" customHeight="1">
      <c r="A40" s="6"/>
      <c r="B40" s="217" t="str">
        <f>IF(KundensKvittering!B40="","",KundensKvittering!B40)</f>
        <v/>
      </c>
      <c r="C40" s="215"/>
      <c r="D40" s="215"/>
      <c r="E40" s="215"/>
      <c r="F40" s="215"/>
      <c r="G40" s="216"/>
      <c r="H40" s="159" t="str">
        <f>IF(KundensKvittering!H40="","",KundensKvittering!H40)</f>
        <v/>
      </c>
      <c r="I40" s="156"/>
      <c r="J40" s="159" t="str">
        <f>IF(KundensKvittering!J40="","",KundensKvittering!J40)</f>
        <v/>
      </c>
      <c r="K40" s="156"/>
      <c r="L40" s="159" t="str">
        <f>IF(KundensKvittering!L40="","",KundensKvittering!L40)</f>
        <v/>
      </c>
      <c r="M40" s="156"/>
      <c r="N40" s="159">
        <f>IF(KundensKvittering!N40="","",KundensKvittering!N40)</f>
        <v>0</v>
      </c>
      <c r="O40" s="156"/>
      <c r="P40" s="7"/>
    </row>
    <row r="41" spans="1:16" ht="16.5" customHeight="1">
      <c r="A41" s="6"/>
      <c r="B41" s="217" t="str">
        <f>IF(KundensKvittering!B41="","",KundensKvittering!B41)</f>
        <v/>
      </c>
      <c r="C41" s="215"/>
      <c r="D41" s="215"/>
      <c r="E41" s="215"/>
      <c r="F41" s="215"/>
      <c r="G41" s="216"/>
      <c r="H41" s="159" t="str">
        <f>IF(KundensKvittering!H41="","",KundensKvittering!H41)</f>
        <v/>
      </c>
      <c r="I41" s="156"/>
      <c r="J41" s="159" t="str">
        <f>IF(KundensKvittering!J41="","",KundensKvittering!J41)</f>
        <v/>
      </c>
      <c r="K41" s="156"/>
      <c r="L41" s="159" t="str">
        <f>IF(KundensKvittering!L41="","",KundensKvittering!L41)</f>
        <v/>
      </c>
      <c r="M41" s="156"/>
      <c r="N41" s="159">
        <f>IF(KundensKvittering!N41="","",KundensKvittering!N41)</f>
        <v>0</v>
      </c>
      <c r="O41" s="156"/>
      <c r="P41" s="7"/>
    </row>
    <row r="42" spans="1:16" ht="16.5" customHeight="1">
      <c r="A42" s="6"/>
      <c r="B42" s="217" t="str">
        <f>IF(KundensKvittering!B42="","",KundensKvittering!B42)</f>
        <v/>
      </c>
      <c r="C42" s="215"/>
      <c r="D42" s="215"/>
      <c r="E42" s="215"/>
      <c r="F42" s="215"/>
      <c r="G42" s="216"/>
      <c r="H42" s="159" t="str">
        <f>IF(KundensKvittering!H42="","",KundensKvittering!H42)</f>
        <v/>
      </c>
      <c r="I42" s="156"/>
      <c r="J42" s="159" t="str">
        <f>IF(KundensKvittering!J42="","",KundensKvittering!J42)</f>
        <v/>
      </c>
      <c r="K42" s="156"/>
      <c r="L42" s="159" t="str">
        <f>IF(KundensKvittering!L42="","",KundensKvittering!L42)</f>
        <v/>
      </c>
      <c r="M42" s="156"/>
      <c r="N42" s="159">
        <f>IF(KundensKvittering!N42="","",KundensKvittering!N42)</f>
        <v>0</v>
      </c>
      <c r="O42" s="156"/>
      <c r="P42" s="7"/>
    </row>
    <row r="43" spans="1:16" ht="16.5" customHeight="1">
      <c r="A43" s="6"/>
      <c r="B43" s="217" t="str">
        <f>IF(KundensKvittering!B43="","",KundensKvittering!B43)</f>
        <v/>
      </c>
      <c r="C43" s="215"/>
      <c r="D43" s="215"/>
      <c r="E43" s="215"/>
      <c r="F43" s="215"/>
      <c r="G43" s="216"/>
      <c r="H43" s="159" t="str">
        <f>IF(KundensKvittering!H43="","",KundensKvittering!H43)</f>
        <v/>
      </c>
      <c r="I43" s="156"/>
      <c r="J43" s="159" t="str">
        <f>IF(KundensKvittering!J43="","",KundensKvittering!J43)</f>
        <v/>
      </c>
      <c r="K43" s="156"/>
      <c r="L43" s="159" t="str">
        <f>IF(KundensKvittering!L43="","",KundensKvittering!L43)</f>
        <v/>
      </c>
      <c r="M43" s="156"/>
      <c r="N43" s="159">
        <f>IF(KundensKvittering!N43="","",KundensKvittering!N43)</f>
        <v>0</v>
      </c>
      <c r="O43" s="156"/>
      <c r="P43" s="7"/>
    </row>
    <row r="44" spans="1:16" ht="16.5" customHeight="1">
      <c r="A44" s="6"/>
      <c r="B44" s="217" t="str">
        <f>IF(KundensKvittering!B44="","",KundensKvittering!B44)</f>
        <v/>
      </c>
      <c r="C44" s="215"/>
      <c r="D44" s="215"/>
      <c r="E44" s="215"/>
      <c r="F44" s="215"/>
      <c r="G44" s="216"/>
      <c r="H44" s="159" t="str">
        <f>IF(KundensKvittering!H44="","",KundensKvittering!H44)</f>
        <v/>
      </c>
      <c r="I44" s="156"/>
      <c r="J44" s="159" t="str">
        <f>IF(KundensKvittering!J44="","",KundensKvittering!J44)</f>
        <v/>
      </c>
      <c r="K44" s="156"/>
      <c r="L44" s="159" t="str">
        <f>IF(KundensKvittering!L44="","",KundensKvittering!L44)</f>
        <v/>
      </c>
      <c r="M44" s="156"/>
      <c r="N44" s="159">
        <f>IF(KundensKvittering!N44="","",KundensKvittering!N44)</f>
        <v>0</v>
      </c>
      <c r="O44" s="156"/>
      <c r="P44" s="7"/>
    </row>
    <row r="45" spans="1:16" ht="16.5" customHeight="1">
      <c r="A45" s="6"/>
      <c r="B45" s="217" t="str">
        <f>IF(KundensKvittering!B45="","",KundensKvittering!B45)</f>
        <v/>
      </c>
      <c r="C45" s="215"/>
      <c r="D45" s="215"/>
      <c r="E45" s="215"/>
      <c r="F45" s="215"/>
      <c r="G45" s="216"/>
      <c r="H45" s="159" t="str">
        <f>IF(KundensKvittering!H45="","",KundensKvittering!H45)</f>
        <v/>
      </c>
      <c r="I45" s="156"/>
      <c r="J45" s="159" t="str">
        <f>IF(KundensKvittering!J45="","",KundensKvittering!J45)</f>
        <v/>
      </c>
      <c r="K45" s="156"/>
      <c r="L45" s="159" t="str">
        <f>IF(KundensKvittering!L45="","",KundensKvittering!L45)</f>
        <v/>
      </c>
      <c r="M45" s="156"/>
      <c r="N45" s="159">
        <f>IF(KundensKvittering!N45="","",KundensKvittering!N45)</f>
        <v>0</v>
      </c>
      <c r="O45" s="156"/>
      <c r="P45" s="7"/>
    </row>
    <row r="46" spans="1:16" ht="16.5" customHeight="1">
      <c r="A46" s="6"/>
      <c r="B46" s="217" t="str">
        <f>IF(KundensKvittering!B46="","",KundensKvittering!B46)</f>
        <v/>
      </c>
      <c r="C46" s="215"/>
      <c r="D46" s="215"/>
      <c r="E46" s="215"/>
      <c r="F46" s="215"/>
      <c r="G46" s="216"/>
      <c r="H46" s="159" t="str">
        <f>IF(KundensKvittering!H46="","",KundensKvittering!H46)</f>
        <v/>
      </c>
      <c r="I46" s="156"/>
      <c r="J46" s="159" t="str">
        <f>IF(KundensKvittering!J46="","",KundensKvittering!J46)</f>
        <v/>
      </c>
      <c r="K46" s="156"/>
      <c r="L46" s="159" t="str">
        <f>IF(KundensKvittering!L46="","",KundensKvittering!L46)</f>
        <v/>
      </c>
      <c r="M46" s="156"/>
      <c r="N46" s="159">
        <f>IF(KundensKvittering!N46="","",KundensKvittering!N46)</f>
        <v>0</v>
      </c>
      <c r="O46" s="156"/>
      <c r="P46" s="7"/>
    </row>
    <row r="47" spans="1:16" ht="16.5" customHeight="1">
      <c r="A47" s="6"/>
      <c r="B47" s="217" t="str">
        <f>IF(KundensKvittering!B47="","",KundensKvittering!B47)</f>
        <v/>
      </c>
      <c r="C47" s="215"/>
      <c r="D47" s="215"/>
      <c r="E47" s="215"/>
      <c r="F47" s="215"/>
      <c r="G47" s="216"/>
      <c r="H47" s="159" t="str">
        <f>IF(KundensKvittering!H47="","",KundensKvittering!H47)</f>
        <v/>
      </c>
      <c r="I47" s="156"/>
      <c r="J47" s="159" t="str">
        <f>IF(KundensKvittering!J47="","",KundensKvittering!J47)</f>
        <v/>
      </c>
      <c r="K47" s="156"/>
      <c r="L47" s="159" t="str">
        <f>IF(KundensKvittering!L47="","",KundensKvittering!L47)</f>
        <v/>
      </c>
      <c r="M47" s="156"/>
      <c r="N47" s="159">
        <f>IF(KundensKvittering!N47="","",KundensKvittering!N47)</f>
        <v>0</v>
      </c>
      <c r="O47" s="156"/>
      <c r="P47" s="7"/>
    </row>
    <row r="48" spans="1:16" ht="16.5" customHeight="1">
      <c r="A48" s="6"/>
      <c r="B48" s="217" t="str">
        <f>IF(KundensKvittering!B48="","",KundensKvittering!B48)</f>
        <v/>
      </c>
      <c r="C48" s="215"/>
      <c r="D48" s="215"/>
      <c r="E48" s="215"/>
      <c r="F48" s="215"/>
      <c r="G48" s="216"/>
      <c r="H48" s="159" t="str">
        <f>IF(KundensKvittering!H48="","",KundensKvittering!H48)</f>
        <v/>
      </c>
      <c r="I48" s="156"/>
      <c r="J48" s="159" t="str">
        <f>IF(KundensKvittering!J48="","",KundensKvittering!J48)</f>
        <v/>
      </c>
      <c r="K48" s="156"/>
      <c r="L48" s="159" t="str">
        <f>IF(KundensKvittering!L48="","",KundensKvittering!L48)</f>
        <v/>
      </c>
      <c r="M48" s="156"/>
      <c r="N48" s="159">
        <f>IF(KundensKvittering!N48="","",KundensKvittering!N48)</f>
        <v>0</v>
      </c>
      <c r="O48" s="156"/>
      <c r="P48" s="7"/>
    </row>
    <row r="49" spans="1:27" ht="17.25" customHeight="1">
      <c r="A49" s="6"/>
      <c r="B49" s="51" t="s">
        <v>22</v>
      </c>
      <c r="C49" s="28"/>
      <c r="D49" s="28"/>
      <c r="E49" s="28"/>
      <c r="F49" s="28"/>
      <c r="G49" s="28"/>
      <c r="H49" s="28"/>
      <c r="I49" s="28"/>
      <c r="J49" s="28"/>
      <c r="K49" s="52"/>
      <c r="L49" s="166">
        <f>SUM(L32:L48)</f>
        <v>0</v>
      </c>
      <c r="M49" s="167"/>
      <c r="N49" s="166">
        <f>SUM(N32:N48)</f>
        <v>0</v>
      </c>
      <c r="O49" s="167"/>
      <c r="P49" s="7"/>
    </row>
    <row r="50" spans="1:27" ht="4.5" customHeight="1">
      <c r="A50" s="6"/>
      <c r="B50" s="146"/>
      <c r="C50" s="147"/>
      <c r="D50" s="23"/>
      <c r="E50" s="53"/>
      <c r="F50" s="53"/>
      <c r="G50" s="25"/>
      <c r="H50" s="25"/>
      <c r="I50" s="25"/>
      <c r="J50" s="26"/>
      <c r="K50" s="26"/>
      <c r="L50" s="26"/>
      <c r="M50" s="26"/>
      <c r="N50" s="26"/>
      <c r="O50" s="27"/>
      <c r="P50" s="7"/>
    </row>
    <row r="51" spans="1:27" ht="12" customHeight="1">
      <c r="A51" s="6"/>
      <c r="B51" s="54"/>
      <c r="C51" s="55"/>
      <c r="D51" s="23"/>
      <c r="E51" s="53"/>
      <c r="F51" s="64"/>
      <c r="G51" s="65"/>
      <c r="H51" s="143"/>
      <c r="I51" s="143"/>
      <c r="J51" s="25"/>
      <c r="K51" s="3"/>
      <c r="L51" s="25"/>
      <c r="M51" s="25"/>
      <c r="N51" s="25"/>
      <c r="O51" s="30"/>
      <c r="P51" s="6"/>
    </row>
    <row r="52" spans="1:27" ht="12" customHeight="1">
      <c r="A52" s="6"/>
      <c r="B52" s="54"/>
      <c r="C52" s="55"/>
      <c r="D52" s="23"/>
      <c r="E52" s="53"/>
      <c r="F52" s="62" t="s">
        <v>24</v>
      </c>
      <c r="G52" s="66" t="s">
        <v>25</v>
      </c>
      <c r="H52" s="143"/>
      <c r="I52" s="143"/>
      <c r="J52" s="25"/>
      <c r="K52" s="3" t="s">
        <v>27</v>
      </c>
      <c r="L52" s="25"/>
      <c r="M52" s="25"/>
      <c r="N52" s="25"/>
      <c r="O52" s="30"/>
      <c r="P52" s="6"/>
    </row>
    <row r="53" spans="1:27" ht="17.25" customHeight="1">
      <c r="A53" s="6"/>
      <c r="B53" s="153"/>
      <c r="C53" s="154"/>
      <c r="D53" s="154"/>
      <c r="E53" s="3"/>
      <c r="F53" s="56" t="s">
        <v>23</v>
      </c>
      <c r="G53" s="57" t="s">
        <v>26</v>
      </c>
      <c r="H53" s="250" t="str">
        <f>IF(KundensKvittering!H53="","",KundensKvittering!H53)</f>
        <v/>
      </c>
      <c r="I53" s="251"/>
      <c r="J53" s="251"/>
      <c r="K53" s="251"/>
      <c r="L53" s="251"/>
      <c r="M53" s="251"/>
      <c r="N53" s="251"/>
      <c r="O53" s="252"/>
      <c r="P53" s="6"/>
    </row>
    <row r="54" spans="1:27" ht="17.25" customHeight="1">
      <c r="A54" s="6"/>
      <c r="B54" s="202" t="s">
        <v>44</v>
      </c>
      <c r="C54" s="203"/>
      <c r="D54" s="204"/>
      <c r="E54" s="3"/>
      <c r="F54" s="208" t="str">
        <f>IF(KundensKvittering!F54="","",KundensKvittering!F54)</f>
        <v/>
      </c>
      <c r="G54" s="210" t="str">
        <f>IF(KundensKvittering!G54="","",KundensKvittering!G54)</f>
        <v/>
      </c>
      <c r="H54" s="250" t="str">
        <f>IF(KundensKvittering!H54="","",KundensKvittering!H54)</f>
        <v/>
      </c>
      <c r="I54" s="251"/>
      <c r="J54" s="251"/>
      <c r="K54" s="251"/>
      <c r="L54" s="251"/>
      <c r="M54" s="251"/>
      <c r="N54" s="251"/>
      <c r="O54" s="252"/>
      <c r="P54" s="6"/>
    </row>
    <row r="55" spans="1:27" ht="17.25" customHeight="1">
      <c r="A55" s="6"/>
      <c r="B55" s="205"/>
      <c r="C55" s="206"/>
      <c r="D55" s="207"/>
      <c r="E55" s="3"/>
      <c r="F55" s="209"/>
      <c r="G55" s="211"/>
      <c r="H55" s="250" t="str">
        <f>IF(KundensKvittering!H55="","",KundensKvittering!H55)</f>
        <v/>
      </c>
      <c r="I55" s="251"/>
      <c r="J55" s="251"/>
      <c r="K55" s="251"/>
      <c r="L55" s="251"/>
      <c r="M55" s="251"/>
      <c r="N55" s="251"/>
      <c r="O55" s="252"/>
      <c r="P55" s="6"/>
    </row>
    <row r="56" spans="1:27" ht="24" customHeight="1">
      <c r="A56" s="6"/>
      <c r="B56" s="247" t="s">
        <v>15</v>
      </c>
      <c r="C56" s="232"/>
      <c r="D56" s="232" t="str">
        <f>IF(KundensKvittering!D56="","",KundensKvittering!D56)</f>
        <v/>
      </c>
      <c r="E56" s="232"/>
      <c r="F56" s="232"/>
      <c r="G56" s="232" t="s">
        <v>34</v>
      </c>
      <c r="H56" s="232"/>
      <c r="I56" s="248" t="str">
        <f>IF(KundensKvittering!I56="","",KundensKvittering!I56)</f>
        <v/>
      </c>
      <c r="J56" s="248"/>
      <c r="K56" s="248" t="s">
        <v>35</v>
      </c>
      <c r="L56" s="248"/>
      <c r="M56" s="248" t="str">
        <f>IF(KundensKvittering!M56="","",KundensKvittering!M56)</f>
        <v/>
      </c>
      <c r="N56" s="248"/>
      <c r="O56" s="249"/>
      <c r="P56" s="6"/>
    </row>
    <row r="57" spans="1:27" ht="9.75" customHeight="1">
      <c r="A57" s="6"/>
      <c r="B57" s="18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7"/>
      <c r="P57" s="6"/>
    </row>
    <row r="58" spans="1:27" ht="14.25" customHeight="1">
      <c r="A58" s="6"/>
      <c r="B58" s="18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7"/>
      <c r="P58" s="6"/>
    </row>
    <row r="59" spans="1:27">
      <c r="A59" s="6"/>
      <c r="B59" s="220" t="str">
        <f>IF(KundensKvittering!B59="","",KundensKvittering!B59)</f>
        <v/>
      </c>
      <c r="C59" s="221"/>
      <c r="D59" s="221"/>
      <c r="E59" s="221"/>
      <c r="F59" s="221"/>
      <c r="G59" s="221"/>
      <c r="H59" s="222"/>
      <c r="I59" s="21" t="s">
        <v>12</v>
      </c>
      <c r="J59" s="5"/>
      <c r="K59" s="5"/>
      <c r="L59" s="5"/>
      <c r="M59" s="5"/>
      <c r="N59" s="5"/>
      <c r="O59" s="19"/>
      <c r="P59" s="6"/>
    </row>
    <row r="60" spans="1:27" ht="18">
      <c r="A60" s="6"/>
      <c r="B60" s="220"/>
      <c r="C60" s="221"/>
      <c r="D60" s="221"/>
      <c r="E60" s="221"/>
      <c r="F60" s="221"/>
      <c r="G60" s="221"/>
      <c r="H60" s="222"/>
      <c r="I60" s="223" t="str">
        <f>IF(KundensKvittering!I60="","",KundensKvittering!I60)</f>
        <v/>
      </c>
      <c r="J60" s="224"/>
      <c r="K60" s="224"/>
      <c r="L60" s="224"/>
      <c r="M60" s="224"/>
      <c r="N60" s="224"/>
      <c r="O60" s="225"/>
      <c r="P60" s="6"/>
      <c r="S60" s="168"/>
      <c r="T60" s="169"/>
      <c r="U60" s="169"/>
      <c r="V60" s="169"/>
      <c r="W60" s="169"/>
      <c r="X60" s="169"/>
      <c r="Y60" s="169"/>
      <c r="Z60" s="169"/>
      <c r="AA60" s="5"/>
    </row>
    <row r="61" spans="1:27" ht="17.25" customHeight="1">
      <c r="A61" s="6"/>
      <c r="B61" s="220"/>
      <c r="C61" s="221"/>
      <c r="D61" s="221"/>
      <c r="E61" s="221"/>
      <c r="F61" s="221"/>
      <c r="G61" s="221"/>
      <c r="H61" s="222"/>
      <c r="I61" s="223" t="str">
        <f>IF(KundensKvittering!I61="","",KundensKvittering!I61)</f>
        <v/>
      </c>
      <c r="J61" s="224"/>
      <c r="K61" s="224"/>
      <c r="L61" s="224"/>
      <c r="M61" s="224"/>
      <c r="N61" s="224"/>
      <c r="O61" s="225"/>
      <c r="P61" s="6"/>
      <c r="S61" s="5"/>
      <c r="T61" s="5"/>
      <c r="U61" s="5"/>
      <c r="V61" s="5"/>
      <c r="W61" s="5"/>
      <c r="X61" s="5"/>
      <c r="Y61" s="5"/>
      <c r="Z61" s="5"/>
      <c r="AA61" s="5"/>
    </row>
    <row r="62" spans="1:27">
      <c r="A62" s="6"/>
      <c r="B62" s="22" t="s">
        <v>14</v>
      </c>
      <c r="C62" s="46"/>
      <c r="D62" s="46"/>
      <c r="E62" s="46"/>
      <c r="F62" s="46"/>
      <c r="G62" s="46"/>
      <c r="H62" s="58"/>
      <c r="I62" s="20"/>
      <c r="J62" s="2"/>
      <c r="K62" s="2"/>
      <c r="L62" s="2"/>
      <c r="M62" s="2"/>
      <c r="N62" s="2"/>
      <c r="O62" s="9"/>
      <c r="P62" s="6"/>
    </row>
    <row r="63" spans="1:27" ht="7.5" customHeight="1">
      <c r="A63" s="11"/>
      <c r="B63" s="39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7"/>
      <c r="P63" s="11"/>
    </row>
    <row r="64" spans="1:27" ht="8.25" customHeight="1">
      <c r="A64" s="11"/>
      <c r="B64" s="39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7"/>
      <c r="P64" s="11"/>
    </row>
    <row r="65" spans="1:16" ht="18.75">
      <c r="A65" s="11"/>
      <c r="B65" s="79"/>
      <c r="C65" s="80"/>
      <c r="D65" s="80"/>
      <c r="E65" s="81" t="s">
        <v>10</v>
      </c>
      <c r="F65" s="81"/>
      <c r="G65" s="81"/>
      <c r="H65" s="81"/>
      <c r="I65" s="81"/>
      <c r="J65" s="81"/>
      <c r="K65" s="81"/>
      <c r="L65" s="81"/>
      <c r="M65" s="82"/>
      <c r="N65" s="80"/>
      <c r="O65" s="83"/>
      <c r="P65" s="11"/>
    </row>
    <row r="66" spans="1:16" s="4" customFormat="1" ht="12.75" customHeight="1">
      <c r="A66" s="11"/>
      <c r="B66" s="18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7"/>
      <c r="P66" s="11"/>
    </row>
    <row r="67" spans="1:16">
      <c r="A67" s="11"/>
      <c r="B67" s="18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7"/>
      <c r="P67" s="11"/>
    </row>
    <row r="68" spans="1:16">
      <c r="A68" s="11"/>
      <c r="B68" s="84" t="s">
        <v>11</v>
      </c>
      <c r="C68" s="85"/>
      <c r="D68" s="85"/>
      <c r="E68" s="85"/>
      <c r="F68" s="85"/>
      <c r="G68" s="85"/>
      <c r="H68" s="85" t="s">
        <v>9</v>
      </c>
      <c r="I68" s="86"/>
      <c r="J68" s="86"/>
      <c r="K68" s="86"/>
      <c r="L68" s="86"/>
      <c r="M68" s="102" t="s">
        <v>42</v>
      </c>
      <c r="N68" s="86"/>
      <c r="O68" s="87"/>
      <c r="P68" s="11"/>
    </row>
    <row r="69" spans="1:16" ht="9.75" customHeight="1">
      <c r="A69" s="11"/>
      <c r="B69" s="84" t="s">
        <v>13</v>
      </c>
      <c r="C69" s="85"/>
      <c r="D69" s="85"/>
      <c r="E69" s="85"/>
      <c r="F69" s="85"/>
      <c r="G69" s="85"/>
      <c r="H69" s="86"/>
      <c r="I69" s="86"/>
      <c r="J69" s="86"/>
      <c r="K69" s="86"/>
      <c r="L69" s="86"/>
      <c r="M69" s="86"/>
      <c r="N69" s="86"/>
      <c r="O69" s="87"/>
      <c r="P69" s="11"/>
    </row>
    <row r="70" spans="1:16">
      <c r="A70" s="11"/>
      <c r="B70" s="135" t="str">
        <f>IF(KundensKvittering!B70= "","",KundensKvittering!B70)</f>
        <v/>
      </c>
      <c r="C70" s="136"/>
      <c r="D70" s="218" t="str">
        <f>IF(KundensKvittering!D70="","",KundensKvittering!D70)</f>
        <v/>
      </c>
      <c r="E70" s="218"/>
      <c r="F70" s="218"/>
      <c r="G70" s="218"/>
      <c r="H70" s="243" t="str">
        <f>IF(KundensKvittering!H70="","",KundensKvittering!H70)</f>
        <v/>
      </c>
      <c r="I70" s="243"/>
      <c r="J70" s="243"/>
      <c r="K70" s="243"/>
      <c r="L70" s="243"/>
      <c r="M70" s="243" t="str">
        <f>IF(KundensKvittering!$M$70="","",KundensKvittering!$M$70)</f>
        <v/>
      </c>
      <c r="N70" s="243"/>
      <c r="O70" s="244"/>
      <c r="P70" s="11"/>
    </row>
    <row r="71" spans="1:16">
      <c r="A71" s="11"/>
      <c r="B71" s="135"/>
      <c r="C71" s="136"/>
      <c r="D71" s="218"/>
      <c r="E71" s="218"/>
      <c r="F71" s="218"/>
      <c r="G71" s="218"/>
      <c r="H71" s="243"/>
      <c r="I71" s="243"/>
      <c r="J71" s="243"/>
      <c r="K71" s="243"/>
      <c r="L71" s="243"/>
      <c r="M71" s="243"/>
      <c r="N71" s="243"/>
      <c r="O71" s="244"/>
      <c r="P71" s="11"/>
    </row>
    <row r="72" spans="1:16">
      <c r="A72" s="11"/>
      <c r="B72" s="135"/>
      <c r="C72" s="136"/>
      <c r="D72" s="218"/>
      <c r="E72" s="218"/>
      <c r="F72" s="218"/>
      <c r="G72" s="218"/>
      <c r="H72" s="243"/>
      <c r="I72" s="243"/>
      <c r="J72" s="243"/>
      <c r="K72" s="243"/>
      <c r="L72" s="243"/>
      <c r="M72" s="243"/>
      <c r="N72" s="243"/>
      <c r="O72" s="244"/>
      <c r="P72" s="11"/>
    </row>
    <row r="73" spans="1:16">
      <c r="A73" s="11"/>
      <c r="B73" s="135"/>
      <c r="C73" s="136"/>
      <c r="D73" s="218"/>
      <c r="E73" s="218"/>
      <c r="F73" s="218"/>
      <c r="G73" s="218"/>
      <c r="H73" s="243"/>
      <c r="I73" s="243"/>
      <c r="J73" s="243"/>
      <c r="K73" s="243"/>
      <c r="L73" s="243"/>
      <c r="M73" s="243"/>
      <c r="N73" s="243"/>
      <c r="O73" s="244"/>
      <c r="P73" s="11"/>
    </row>
    <row r="74" spans="1:16">
      <c r="A74" s="11"/>
      <c r="B74" s="88"/>
      <c r="C74" s="89" t="s">
        <v>3</v>
      </c>
      <c r="D74" s="89"/>
      <c r="E74" s="89" t="s">
        <v>4</v>
      </c>
      <c r="F74" s="89"/>
      <c r="G74" s="89"/>
      <c r="H74" s="89"/>
      <c r="I74" s="89"/>
      <c r="J74" s="89"/>
      <c r="K74" s="89"/>
      <c r="L74" s="89"/>
      <c r="M74" s="89"/>
      <c r="N74" s="89"/>
      <c r="O74" s="90"/>
      <c r="P74" s="11"/>
    </row>
    <row r="75" spans="1:16">
      <c r="A75" s="11" t="s">
        <v>32</v>
      </c>
      <c r="B75" s="11" t="str">
        <f>KundensKvittering!$B$75</f>
        <v>Elektronisk B 69 EN (10/2018)</v>
      </c>
      <c r="C75" s="11"/>
      <c r="D75" s="11"/>
      <c r="E75" s="11"/>
      <c r="F75" s="11"/>
      <c r="G75" s="11"/>
      <c r="H75" s="11"/>
      <c r="I75" s="11"/>
      <c r="J75" s="11"/>
      <c r="K75" s="11" t="s">
        <v>5</v>
      </c>
      <c r="L75" s="11"/>
      <c r="M75" s="11"/>
      <c r="N75" s="11"/>
      <c r="O75" s="11"/>
      <c r="P75" s="11"/>
    </row>
  </sheetData>
  <mergeCells count="137">
    <mergeCell ref="K9:L9"/>
    <mergeCell ref="M9:O9"/>
    <mergeCell ref="J48:K48"/>
    <mergeCell ref="H47:I47"/>
    <mergeCell ref="J47:K47"/>
    <mergeCell ref="B53:D53"/>
    <mergeCell ref="H48:I48"/>
    <mergeCell ref="B48:G48"/>
    <mergeCell ref="H53:O53"/>
    <mergeCell ref="B50:C50"/>
    <mergeCell ref="B33:G33"/>
    <mergeCell ref="B46:G46"/>
    <mergeCell ref="L49:M49"/>
    <mergeCell ref="N47:O47"/>
    <mergeCell ref="N49:O49"/>
    <mergeCell ref="B36:G36"/>
    <mergeCell ref="H51:I51"/>
    <mergeCell ref="H45:I45"/>
    <mergeCell ref="N44:O44"/>
    <mergeCell ref="J45:K45"/>
    <mergeCell ref="L36:M36"/>
    <mergeCell ref="L37:M37"/>
    <mergeCell ref="L38:M38"/>
    <mergeCell ref="L39:M39"/>
    <mergeCell ref="B70:C73"/>
    <mergeCell ref="B56:C56"/>
    <mergeCell ref="G56:H56"/>
    <mergeCell ref="K56:L56"/>
    <mergeCell ref="D70:G73"/>
    <mergeCell ref="H70:L73"/>
    <mergeCell ref="M70:O73"/>
    <mergeCell ref="H52:I52"/>
    <mergeCell ref="M56:O56"/>
    <mergeCell ref="D56:F56"/>
    <mergeCell ref="B54:D55"/>
    <mergeCell ref="F54:F55"/>
    <mergeCell ref="G54:G55"/>
    <mergeCell ref="H54:O54"/>
    <mergeCell ref="H55:O55"/>
    <mergeCell ref="B59:H61"/>
    <mergeCell ref="I61:O61"/>
    <mergeCell ref="I60:O60"/>
    <mergeCell ref="I56:J56"/>
    <mergeCell ref="H46:I46"/>
    <mergeCell ref="J46:K46"/>
    <mergeCell ref="L35:M35"/>
    <mergeCell ref="M10:O10"/>
    <mergeCell ref="B34:G34"/>
    <mergeCell ref="L34:M34"/>
    <mergeCell ref="N32:O32"/>
    <mergeCell ref="H33:I33"/>
    <mergeCell ref="J33:K33"/>
    <mergeCell ref="N31:O31"/>
    <mergeCell ref="L31:M31"/>
    <mergeCell ref="H31:I31"/>
    <mergeCell ref="J31:K31"/>
    <mergeCell ref="H32:I32"/>
    <mergeCell ref="L28:M28"/>
    <mergeCell ref="N34:O34"/>
    <mergeCell ref="N35:O35"/>
    <mergeCell ref="B35:G35"/>
    <mergeCell ref="H34:I34"/>
    <mergeCell ref="H35:I35"/>
    <mergeCell ref="B2:C2"/>
    <mergeCell ref="C8:F8"/>
    <mergeCell ref="C9:F9"/>
    <mergeCell ref="C10:F10"/>
    <mergeCell ref="G9:H9"/>
    <mergeCell ref="I8:J8"/>
    <mergeCell ref="G10:H10"/>
    <mergeCell ref="I10:J10"/>
    <mergeCell ref="I9:J9"/>
    <mergeCell ref="H1:I3"/>
    <mergeCell ref="M6:O6"/>
    <mergeCell ref="G8:H8"/>
    <mergeCell ref="H6:L7"/>
    <mergeCell ref="M7:O7"/>
    <mergeCell ref="M8:O8"/>
    <mergeCell ref="K8:L8"/>
    <mergeCell ref="M26:O26"/>
    <mergeCell ref="B32:G32"/>
    <mergeCell ref="H44:I44"/>
    <mergeCell ref="B31:G31"/>
    <mergeCell ref="H39:I39"/>
    <mergeCell ref="H40:I40"/>
    <mergeCell ref="H41:I41"/>
    <mergeCell ref="H42:I42"/>
    <mergeCell ref="H43:I43"/>
    <mergeCell ref="L44:M44"/>
    <mergeCell ref="J36:K36"/>
    <mergeCell ref="J37:K37"/>
    <mergeCell ref="J38:K38"/>
    <mergeCell ref="J39:K39"/>
    <mergeCell ref="J40:K40"/>
    <mergeCell ref="J41:K41"/>
    <mergeCell ref="J42:K42"/>
    <mergeCell ref="J43:K43"/>
    <mergeCell ref="S60:Z60"/>
    <mergeCell ref="L32:M32"/>
    <mergeCell ref="L48:M48"/>
    <mergeCell ref="B43:G43"/>
    <mergeCell ref="B44:G44"/>
    <mergeCell ref="J32:K32"/>
    <mergeCell ref="B47:G47"/>
    <mergeCell ref="N48:O48"/>
    <mergeCell ref="L33:M33"/>
    <mergeCell ref="N46:O46"/>
    <mergeCell ref="L46:M46"/>
    <mergeCell ref="L47:M47"/>
    <mergeCell ref="N33:O33"/>
    <mergeCell ref="B37:G37"/>
    <mergeCell ref="B38:G38"/>
    <mergeCell ref="B39:G39"/>
    <mergeCell ref="B40:G40"/>
    <mergeCell ref="B41:G41"/>
    <mergeCell ref="B42:G42"/>
    <mergeCell ref="J44:K44"/>
    <mergeCell ref="B45:G45"/>
    <mergeCell ref="H36:I36"/>
    <mergeCell ref="H37:I37"/>
    <mergeCell ref="H38:I38"/>
    <mergeCell ref="J34:K34"/>
    <mergeCell ref="J35:K35"/>
    <mergeCell ref="N45:O45"/>
    <mergeCell ref="L45:M45"/>
    <mergeCell ref="N36:O36"/>
    <mergeCell ref="N37:O37"/>
    <mergeCell ref="N38:O38"/>
    <mergeCell ref="N39:O39"/>
    <mergeCell ref="N40:O40"/>
    <mergeCell ref="N41:O41"/>
    <mergeCell ref="N42:O42"/>
    <mergeCell ref="N43:O43"/>
    <mergeCell ref="L40:M40"/>
    <mergeCell ref="L41:M41"/>
    <mergeCell ref="L42:M42"/>
    <mergeCell ref="L43:M43"/>
  </mergeCells>
  <phoneticPr fontId="0" type="noConversion"/>
  <pageMargins left="0.19685039370078741" right="0.11811023622047245" top="0.19685039370078741" bottom="0.19685039370078741" header="0" footer="0"/>
  <pageSetup paperSize="9" scale="7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4"/>
  <dimension ref="A1:AA75"/>
  <sheetViews>
    <sheetView showGridLines="0" view="pageBreakPreview" zoomScaleNormal="75" zoomScaleSheetLayoutView="100" workbookViewId="0">
      <selection activeCell="H37" sqref="H37:I37"/>
    </sheetView>
  </sheetViews>
  <sheetFormatPr defaultRowHeight="12.75"/>
  <cols>
    <col min="1" max="1" width="5.7109375" style="1" customWidth="1"/>
    <col min="2" max="2" width="9.42578125" style="1" customWidth="1"/>
    <col min="3" max="3" width="8.140625" style="1" customWidth="1"/>
    <col min="4" max="4" width="7.42578125" style="1" customWidth="1"/>
    <col min="5" max="5" width="9.28515625" style="1" customWidth="1"/>
    <col min="6" max="6" width="8.7109375" style="1" customWidth="1"/>
    <col min="7" max="7" width="12.28515625" style="1" customWidth="1"/>
    <col min="8" max="8" width="12" style="1" customWidth="1"/>
    <col min="9" max="9" width="8.7109375" style="1" customWidth="1"/>
    <col min="10" max="10" width="9.28515625" style="1" customWidth="1"/>
    <col min="11" max="11" width="9.140625" style="1"/>
    <col min="12" max="12" width="9.28515625" style="1" customWidth="1"/>
    <col min="13" max="13" width="5.85546875" style="1" customWidth="1"/>
    <col min="14" max="14" width="7.42578125" style="1" customWidth="1"/>
    <col min="15" max="15" width="11" style="1" customWidth="1"/>
    <col min="16" max="16" width="8" style="1" customWidth="1"/>
    <col min="17" max="16384" width="9.140625" style="1"/>
  </cols>
  <sheetData>
    <row r="1" spans="1:16" ht="18" customHeight="1">
      <c r="H1" s="254" t="s">
        <v>45</v>
      </c>
      <c r="I1" s="254"/>
      <c r="J1" s="254"/>
    </row>
    <row r="2" spans="1:16" ht="45" customHeight="1">
      <c r="B2" s="170"/>
      <c r="C2" s="170"/>
      <c r="D2" s="3"/>
      <c r="E2" s="12"/>
      <c r="F2" s="3"/>
      <c r="G2" s="3"/>
      <c r="H2" s="254"/>
      <c r="I2" s="254"/>
      <c r="J2" s="254"/>
      <c r="K2" s="3"/>
      <c r="L2" s="3"/>
      <c r="M2" s="3"/>
      <c r="N2" s="3"/>
      <c r="O2" s="3"/>
      <c r="P2" s="3"/>
    </row>
    <row r="3" spans="1:16" ht="4.5" customHeight="1">
      <c r="B3" s="36"/>
      <c r="C3" s="36"/>
      <c r="D3" s="3"/>
      <c r="E3" s="12"/>
      <c r="F3" s="3"/>
      <c r="G3" s="3"/>
      <c r="H3" s="254"/>
      <c r="I3" s="254"/>
      <c r="J3" s="254"/>
      <c r="K3" s="3"/>
      <c r="L3" s="3"/>
      <c r="M3" s="3"/>
      <c r="N3" s="3"/>
      <c r="O3" s="3"/>
      <c r="P3" s="3"/>
    </row>
    <row r="4" spans="1:16" ht="8.25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3"/>
      <c r="L4" s="13"/>
      <c r="M4" s="13"/>
      <c r="N4" s="13"/>
      <c r="O4" s="13"/>
      <c r="P4" s="13"/>
    </row>
    <row r="5" spans="1:16" ht="14.25">
      <c r="A5" s="13"/>
      <c r="B5" s="13"/>
      <c r="C5" s="13"/>
      <c r="D5" s="13"/>
      <c r="E5" s="13"/>
      <c r="F5" s="13"/>
      <c r="G5" s="13"/>
      <c r="H5" s="13"/>
      <c r="I5" s="13"/>
      <c r="J5" s="14"/>
      <c r="K5" s="13"/>
      <c r="L5" s="13"/>
      <c r="M5" s="13"/>
      <c r="N5" s="13"/>
      <c r="O5" s="13"/>
      <c r="P5" s="13"/>
    </row>
    <row r="6" spans="1:16" ht="12.75" customHeight="1">
      <c r="A6" s="6"/>
      <c r="B6" s="31"/>
      <c r="C6" s="44" t="s">
        <v>17</v>
      </c>
      <c r="D6" s="32"/>
      <c r="E6" s="32"/>
      <c r="F6" s="32"/>
      <c r="G6" s="32"/>
      <c r="H6" s="182" t="s">
        <v>31</v>
      </c>
      <c r="I6" s="183"/>
      <c r="J6" s="183"/>
      <c r="K6" s="183"/>
      <c r="L6" s="183"/>
      <c r="M6" s="180"/>
      <c r="N6" s="180"/>
      <c r="O6" s="181"/>
      <c r="P6" s="6"/>
    </row>
    <row r="7" spans="1:16" ht="20.25" customHeight="1">
      <c r="A7" s="6"/>
      <c r="B7" s="33"/>
      <c r="C7" s="45" t="s">
        <v>16</v>
      </c>
      <c r="D7" s="3"/>
      <c r="E7" s="3"/>
      <c r="F7" s="3"/>
      <c r="G7" s="113"/>
      <c r="H7" s="184"/>
      <c r="I7" s="184"/>
      <c r="J7" s="184"/>
      <c r="K7" s="184"/>
      <c r="L7" s="184"/>
      <c r="M7" s="188" t="str">
        <f>IF(KundensKvittering!M7="","",KundensKvittering!M7)</f>
        <v/>
      </c>
      <c r="N7" s="188"/>
      <c r="O7" s="134"/>
      <c r="P7" s="6"/>
    </row>
    <row r="8" spans="1:16" ht="23.25" customHeight="1">
      <c r="A8" s="6"/>
      <c r="B8" s="29" t="s">
        <v>6</v>
      </c>
      <c r="C8" s="172" t="str">
        <f>IF(KundensKvittering!C8="","",KundensKvittering!C8)</f>
        <v/>
      </c>
      <c r="D8" s="172"/>
      <c r="E8" s="172"/>
      <c r="F8" s="173"/>
      <c r="G8" s="174" t="s">
        <v>0</v>
      </c>
      <c r="H8" s="175"/>
      <c r="I8" s="253" t="str">
        <f>IF(KundensKvittering!I8="","",KundensKvittering!I8)</f>
        <v>dd-mm-yyyy</v>
      </c>
      <c r="J8" s="186"/>
      <c r="K8" s="174" t="s">
        <v>1</v>
      </c>
      <c r="L8" s="175"/>
      <c r="M8" s="188" t="str">
        <f>IF(KundensKvittering!M8="","",KundensKvittering!M8)</f>
        <v/>
      </c>
      <c r="N8" s="188"/>
      <c r="O8" s="134"/>
      <c r="P8" s="6"/>
    </row>
    <row r="9" spans="1:16" ht="22.5" customHeight="1">
      <c r="A9" s="6"/>
      <c r="B9" s="29" t="s">
        <v>7</v>
      </c>
      <c r="C9" s="172" t="str">
        <f>IF(KundensKvittering!C9="","",KundensKvittering!C9)</f>
        <v/>
      </c>
      <c r="D9" s="172"/>
      <c r="E9" s="172"/>
      <c r="F9" s="173"/>
      <c r="G9" s="191" t="s">
        <v>2</v>
      </c>
      <c r="H9" s="245"/>
      <c r="I9" s="253" t="str">
        <f>IF(KundensKvittering!I9="","",KundensKvittering!I9)</f>
        <v/>
      </c>
      <c r="J9" s="186"/>
      <c r="K9" s="194" t="s">
        <v>47</v>
      </c>
      <c r="L9" s="195"/>
      <c r="M9" s="188" t="str">
        <f>IF(KundensKvittering!M9="","",KundensKvittering!M9)</f>
        <v/>
      </c>
      <c r="N9" s="188"/>
      <c r="O9" s="134"/>
      <c r="P9" s="6"/>
    </row>
    <row r="10" spans="1:16" ht="22.5" customHeight="1">
      <c r="A10" s="6"/>
      <c r="B10" s="29" t="s">
        <v>8</v>
      </c>
      <c r="C10" s="172" t="str">
        <f>IF(KundensKvittering!C10="","",KundensKvittering!C10)</f>
        <v/>
      </c>
      <c r="D10" s="172"/>
      <c r="E10" s="172"/>
      <c r="F10" s="173"/>
      <c r="G10" s="235" t="s">
        <v>30</v>
      </c>
      <c r="H10" s="236"/>
      <c r="I10" s="253" t="str">
        <f>IF(KundensKvittering!I10="","",KundensKvittering!I10)</f>
        <v/>
      </c>
      <c r="J10" s="186"/>
      <c r="K10" s="122" t="s">
        <v>46</v>
      </c>
      <c r="L10" s="123"/>
      <c r="M10" s="188" t="str">
        <f>IF(KundensKvittering!M10="","",KundensKvittering!M10)</f>
        <v/>
      </c>
      <c r="N10" s="188"/>
      <c r="O10" s="134"/>
      <c r="P10" s="6"/>
    </row>
    <row r="11" spans="1:16" ht="9.75" customHeight="1">
      <c r="A11" s="6"/>
      <c r="B11" s="1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/>
    </row>
    <row r="12" spans="1:16">
      <c r="A12" s="6"/>
      <c r="B12" s="1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7"/>
      <c r="P12" s="7"/>
    </row>
    <row r="13" spans="1:16" ht="5.25" customHeight="1">
      <c r="A13" s="6"/>
      <c r="B13" s="40"/>
      <c r="C13" s="3"/>
      <c r="D13" s="3"/>
      <c r="E13" s="5"/>
      <c r="F13" s="41"/>
      <c r="G13" s="3"/>
      <c r="H13" s="5"/>
      <c r="I13" s="41"/>
      <c r="J13" s="5"/>
      <c r="K13" s="5"/>
      <c r="L13" s="5"/>
      <c r="M13" s="5"/>
      <c r="N13" s="5"/>
      <c r="O13" s="19"/>
      <c r="P13" s="7"/>
    </row>
    <row r="14" spans="1:16">
      <c r="A14" s="6"/>
      <c r="B14" s="2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9"/>
      <c r="P14" s="7"/>
    </row>
    <row r="15" spans="1:16" ht="4.5" customHeight="1">
      <c r="A15" s="6"/>
      <c r="B15" s="40"/>
      <c r="C15" s="3"/>
      <c r="D15" s="3"/>
      <c r="E15" s="5"/>
      <c r="F15" s="41"/>
      <c r="G15" s="3"/>
      <c r="H15" s="5"/>
      <c r="I15" s="41"/>
      <c r="J15" s="5"/>
      <c r="K15" s="5"/>
      <c r="L15" s="5"/>
      <c r="M15" s="5"/>
      <c r="N15" s="5"/>
      <c r="O15" s="19"/>
      <c r="P15" s="7"/>
    </row>
    <row r="16" spans="1:16">
      <c r="A16" s="6"/>
      <c r="B16" s="61" t="str">
        <f>IF(KundensKvittering!B16="","",KundensKvittering!B16)</f>
        <v/>
      </c>
      <c r="C16" s="100" t="s">
        <v>38</v>
      </c>
      <c r="D16" s="3"/>
      <c r="E16" s="5"/>
      <c r="F16" s="41"/>
      <c r="G16" s="3"/>
      <c r="H16" s="41"/>
      <c r="I16" s="24"/>
      <c r="J16" s="5"/>
      <c r="K16" s="5"/>
      <c r="L16" s="61" t="str">
        <f>IF(KundensKvittering!L16="","",KundensKvittering!L16)</f>
        <v/>
      </c>
      <c r="M16" s="24" t="s">
        <v>28</v>
      </c>
      <c r="N16" s="5"/>
      <c r="O16" s="19" t="s">
        <v>29</v>
      </c>
      <c r="P16" s="7"/>
    </row>
    <row r="17" spans="1:19" ht="4.5" customHeight="1">
      <c r="A17" s="6"/>
      <c r="B17" s="40"/>
      <c r="C17" s="3"/>
      <c r="D17" s="3"/>
      <c r="E17" s="5"/>
      <c r="F17" s="41"/>
      <c r="G17" s="3"/>
      <c r="H17" s="5"/>
      <c r="I17" s="41"/>
      <c r="J17" s="5"/>
      <c r="K17" s="5"/>
      <c r="L17" s="5"/>
      <c r="M17" s="5"/>
      <c r="N17" s="5"/>
      <c r="O17" s="19"/>
      <c r="P17" s="7"/>
    </row>
    <row r="18" spans="1:19">
      <c r="A18" s="6"/>
      <c r="B18" s="61" t="str">
        <f>IF(KundensKvittering!B18="","",KundensKvittering!B18)</f>
        <v/>
      </c>
      <c r="C18" s="100" t="s">
        <v>39</v>
      </c>
      <c r="D18" s="3"/>
      <c r="E18" s="5"/>
      <c r="F18" s="41"/>
      <c r="G18" s="3"/>
      <c r="H18" s="41"/>
      <c r="I18" s="24"/>
      <c r="J18" s="5"/>
      <c r="K18" s="5"/>
      <c r="L18" s="61" t="str">
        <f>IF(KundensKvittering!L18="","",KundensKvittering!L18)</f>
        <v/>
      </c>
      <c r="M18" s="24" t="s">
        <v>28</v>
      </c>
      <c r="N18" s="5"/>
      <c r="O18" s="19"/>
      <c r="P18" s="7"/>
    </row>
    <row r="19" spans="1:19" ht="4.5" customHeight="1">
      <c r="A19" s="6"/>
      <c r="B19" s="40"/>
      <c r="C19" s="3"/>
      <c r="D19" s="3"/>
      <c r="E19" s="5"/>
      <c r="F19" s="41"/>
      <c r="G19" s="3"/>
      <c r="H19" s="5"/>
      <c r="I19" s="41"/>
      <c r="J19" s="5"/>
      <c r="K19" s="5"/>
      <c r="L19" s="5"/>
      <c r="M19" s="5"/>
      <c r="N19" s="5"/>
      <c r="O19" s="19"/>
      <c r="P19" s="7"/>
    </row>
    <row r="20" spans="1:19" ht="4.5" customHeight="1">
      <c r="A20" s="6"/>
      <c r="B20" s="97"/>
      <c r="C20"/>
      <c r="D20"/>
      <c r="E20"/>
      <c r="F20" s="3"/>
      <c r="G20" s="48"/>
      <c r="H20"/>
      <c r="I20" s="42"/>
      <c r="J20" s="42"/>
      <c r="K20" s="42"/>
      <c r="L20"/>
      <c r="M20"/>
      <c r="N20" s="42"/>
      <c r="O20" s="43"/>
      <c r="P20" s="7"/>
    </row>
    <row r="21" spans="1:19" ht="9.75" customHeight="1">
      <c r="A21" s="6"/>
      <c r="B21" s="49"/>
      <c r="C21" s="6"/>
      <c r="D21" s="6"/>
      <c r="E21" s="6"/>
      <c r="F21" s="50"/>
      <c r="G21" s="6"/>
      <c r="H21" s="6"/>
      <c r="I21" s="50"/>
      <c r="J21" s="6"/>
      <c r="K21" s="6"/>
      <c r="L21" s="6"/>
      <c r="M21" s="6"/>
      <c r="N21" s="6"/>
      <c r="O21" s="17"/>
      <c r="P21" s="7"/>
    </row>
    <row r="22" spans="1:19" ht="13.5" customHeight="1">
      <c r="A22" s="6"/>
      <c r="B22" s="49"/>
      <c r="C22" s="6"/>
      <c r="D22" s="6"/>
      <c r="E22" s="6"/>
      <c r="F22" s="50"/>
      <c r="G22" s="6"/>
      <c r="H22" s="6"/>
      <c r="I22" s="50"/>
      <c r="J22" s="6"/>
      <c r="K22" s="6"/>
      <c r="L22" s="6"/>
      <c r="M22" s="6"/>
      <c r="N22" s="6"/>
      <c r="O22" s="17"/>
      <c r="P22" s="7"/>
    </row>
    <row r="23" spans="1:19" ht="4.5" customHeight="1">
      <c r="A23" s="6"/>
      <c r="B23" s="40"/>
      <c r="C23" s="3"/>
      <c r="D23" s="3"/>
      <c r="E23" s="5"/>
      <c r="F23" s="41"/>
      <c r="G23" s="3"/>
      <c r="H23" s="5"/>
      <c r="I23" s="41"/>
      <c r="J23" s="41"/>
      <c r="K23" s="5"/>
      <c r="L23" s="5"/>
      <c r="M23" s="5"/>
      <c r="N23" s="5"/>
      <c r="O23" s="19"/>
      <c r="P23" s="7"/>
    </row>
    <row r="24" spans="1:19" ht="12.75" customHeight="1">
      <c r="A24" s="6"/>
      <c r="B24" s="21"/>
      <c r="C24" s="3"/>
      <c r="D24" s="3"/>
      <c r="E24" s="24"/>
      <c r="F24" s="24"/>
      <c r="G24" s="24"/>
      <c r="H24" s="24"/>
      <c r="I24" s="24"/>
      <c r="J24" s="100"/>
      <c r="K24" s="24"/>
      <c r="L24" s="98"/>
      <c r="M24" s="3"/>
      <c r="N24" s="5"/>
      <c r="O24" s="19"/>
      <c r="P24" s="7"/>
    </row>
    <row r="25" spans="1:19" ht="4.5" customHeight="1">
      <c r="A25" s="6"/>
      <c r="B25" s="40"/>
      <c r="C25" s="3"/>
      <c r="D25" s="3"/>
      <c r="E25" s="5"/>
      <c r="F25" s="63"/>
      <c r="G25" s="3"/>
      <c r="H25" s="106"/>
      <c r="I25" s="38"/>
      <c r="J25" s="100"/>
      <c r="K25" s="5"/>
      <c r="L25" s="5"/>
      <c r="M25" s="5"/>
      <c r="N25" s="5"/>
      <c r="O25" s="19"/>
      <c r="P25" s="7"/>
    </row>
    <row r="26" spans="1:19" ht="12.75" customHeight="1">
      <c r="A26" s="6"/>
      <c r="B26" s="21"/>
      <c r="C26" s="3"/>
      <c r="D26" s="3"/>
      <c r="E26" s="111" t="str">
        <f>IF(KundensKvittering!E26="","",KundensKvittering!E26)</f>
        <v/>
      </c>
      <c r="F26" s="3"/>
      <c r="G26" s="101"/>
      <c r="H26" s="105" t="str">
        <f>IF(KundensKvittering!H26="","",KundensKvittering!H26)</f>
        <v/>
      </c>
      <c r="I26" s="100" t="s">
        <v>40</v>
      </c>
      <c r="K26" s="5"/>
      <c r="L26" s="104" t="str">
        <f>IF(KundensKvittering!L26="","",KundensKvittering!L26)</f>
        <v/>
      </c>
      <c r="M26" s="177" t="s">
        <v>41</v>
      </c>
      <c r="N26" s="178"/>
      <c r="O26" s="179"/>
      <c r="P26" s="7"/>
    </row>
    <row r="27" spans="1:19" ht="4.5" customHeight="1">
      <c r="A27" s="6"/>
      <c r="B27" s="40"/>
      <c r="C27" s="3"/>
      <c r="D27" s="3"/>
      <c r="E27" s="5"/>
      <c r="F27" s="41"/>
      <c r="G27" s="3"/>
      <c r="H27" s="5"/>
      <c r="I27" s="41"/>
      <c r="J27" s="5"/>
      <c r="K27" s="38"/>
      <c r="L27" s="38"/>
      <c r="M27" s="38"/>
      <c r="N27" s="5"/>
      <c r="O27" s="19"/>
      <c r="P27" s="7"/>
    </row>
    <row r="28" spans="1:19" ht="12.75" customHeight="1">
      <c r="A28" s="6"/>
      <c r="B28" s="18"/>
      <c r="C28" s="6"/>
      <c r="D28" s="6"/>
      <c r="E28" s="50"/>
      <c r="F28" s="6"/>
      <c r="G28" s="6"/>
      <c r="H28" s="6"/>
      <c r="I28" s="50"/>
      <c r="J28" s="6"/>
      <c r="K28" s="60"/>
      <c r="L28" s="246"/>
      <c r="M28" s="246"/>
      <c r="N28" s="6"/>
      <c r="O28" s="17"/>
      <c r="P28" s="7"/>
    </row>
    <row r="29" spans="1:19" ht="9.75" customHeight="1">
      <c r="A29" s="6"/>
      <c r="B29" s="49"/>
      <c r="C29" s="6"/>
      <c r="D29" s="6"/>
      <c r="E29" s="6"/>
      <c r="F29" s="50"/>
      <c r="G29" s="6"/>
      <c r="H29" s="6"/>
      <c r="I29" s="50"/>
      <c r="J29" s="6"/>
      <c r="K29" s="6"/>
      <c r="L29" s="6"/>
      <c r="M29" s="6"/>
      <c r="N29" s="6"/>
      <c r="O29" s="17"/>
      <c r="P29" s="7"/>
    </row>
    <row r="30" spans="1:19" ht="15" customHeight="1">
      <c r="A30" s="6"/>
      <c r="B30" s="18"/>
      <c r="C30" s="6"/>
      <c r="D30" s="6"/>
      <c r="E30" s="6"/>
      <c r="F30" s="6"/>
      <c r="G30" s="6"/>
      <c r="H30" s="6"/>
      <c r="I30" s="6"/>
      <c r="J30" s="6"/>
      <c r="K30" s="15"/>
      <c r="L30" s="6"/>
      <c r="M30" s="6"/>
      <c r="N30" s="6"/>
      <c r="O30" s="17"/>
      <c r="P30" s="7"/>
      <c r="R30" s="23"/>
      <c r="S30" s="3"/>
    </row>
    <row r="31" spans="1:19">
      <c r="A31" s="6"/>
      <c r="B31" s="217" t="s">
        <v>33</v>
      </c>
      <c r="C31" s="215"/>
      <c r="D31" s="215"/>
      <c r="E31" s="215"/>
      <c r="F31" s="215"/>
      <c r="G31" s="216"/>
      <c r="H31" s="235" t="s">
        <v>18</v>
      </c>
      <c r="I31" s="158"/>
      <c r="J31" s="159" t="s">
        <v>19</v>
      </c>
      <c r="K31" s="156"/>
      <c r="L31" s="159" t="s">
        <v>20</v>
      </c>
      <c r="M31" s="156"/>
      <c r="N31" s="159" t="s">
        <v>21</v>
      </c>
      <c r="O31" s="156"/>
      <c r="P31" s="7"/>
      <c r="S31" s="3"/>
    </row>
    <row r="32" spans="1:19" ht="16.5" customHeight="1">
      <c r="A32" s="6"/>
      <c r="B32" s="217" t="str">
        <f>IF(KundensKvittering!B32="","",KundensKvittering!B32)</f>
        <v/>
      </c>
      <c r="C32" s="215"/>
      <c r="D32" s="215"/>
      <c r="E32" s="215"/>
      <c r="F32" s="215"/>
      <c r="G32" s="216"/>
      <c r="H32" s="159" t="str">
        <f>IF(KundensKvittering!H32="","",KundensKvittering!H32)</f>
        <v/>
      </c>
      <c r="I32" s="156"/>
      <c r="J32" s="159" t="str">
        <f>IF(KundensKvittering!J32="","",KundensKvittering!J32)</f>
        <v/>
      </c>
      <c r="K32" s="156"/>
      <c r="L32" s="159" t="str">
        <f>IF(KundensKvittering!L32="","",KundensKvittering!L32)</f>
        <v/>
      </c>
      <c r="M32" s="156"/>
      <c r="N32" s="159">
        <f>IF(KundensKvittering!N32="","",KundensKvittering!N32)</f>
        <v>0</v>
      </c>
      <c r="O32" s="156"/>
      <c r="P32" s="7"/>
    </row>
    <row r="33" spans="1:16" ht="16.5" customHeight="1">
      <c r="A33" s="6"/>
      <c r="B33" s="217" t="str">
        <f>IF(KundensKvittering!B33="","",KundensKvittering!B33)</f>
        <v/>
      </c>
      <c r="C33" s="215"/>
      <c r="D33" s="215"/>
      <c r="E33" s="215"/>
      <c r="F33" s="215"/>
      <c r="G33" s="216"/>
      <c r="H33" s="159" t="str">
        <f>IF(KundensKvittering!H33="","",KundensKvittering!H33)</f>
        <v/>
      </c>
      <c r="I33" s="156"/>
      <c r="J33" s="159" t="str">
        <f>IF(KundensKvittering!J33="","",KundensKvittering!J33)</f>
        <v/>
      </c>
      <c r="K33" s="156"/>
      <c r="L33" s="159" t="str">
        <f>IF(KundensKvittering!L33="","",KundensKvittering!L33)</f>
        <v/>
      </c>
      <c r="M33" s="156"/>
      <c r="N33" s="159">
        <f>IF(KundensKvittering!N33="","",KundensKvittering!N33)</f>
        <v>0</v>
      </c>
      <c r="O33" s="156"/>
      <c r="P33" s="7"/>
    </row>
    <row r="34" spans="1:16" ht="16.5" customHeight="1">
      <c r="A34" s="6"/>
      <c r="B34" s="217" t="str">
        <f>IF(KundensKvittering!B34="","",KundensKvittering!B34)</f>
        <v/>
      </c>
      <c r="C34" s="215"/>
      <c r="D34" s="215"/>
      <c r="E34" s="215"/>
      <c r="F34" s="215"/>
      <c r="G34" s="216"/>
      <c r="H34" s="159" t="str">
        <f>IF(KundensKvittering!H34="","",KundensKvittering!H34)</f>
        <v/>
      </c>
      <c r="I34" s="156"/>
      <c r="J34" s="159" t="str">
        <f>IF(KundensKvittering!J34="","",KundensKvittering!J34)</f>
        <v/>
      </c>
      <c r="K34" s="156"/>
      <c r="L34" s="159" t="str">
        <f>IF(KundensKvittering!L34="","",KundensKvittering!L34)</f>
        <v/>
      </c>
      <c r="M34" s="156"/>
      <c r="N34" s="159">
        <f>IF(KundensKvittering!N34="","",KundensKvittering!N34)</f>
        <v>0</v>
      </c>
      <c r="O34" s="156"/>
      <c r="P34" s="7"/>
    </row>
    <row r="35" spans="1:16" ht="16.5" customHeight="1">
      <c r="A35" s="6"/>
      <c r="B35" s="217" t="str">
        <f>IF(KundensKvittering!B35="","",KundensKvittering!B35)</f>
        <v/>
      </c>
      <c r="C35" s="215"/>
      <c r="D35" s="215"/>
      <c r="E35" s="215"/>
      <c r="F35" s="215"/>
      <c r="G35" s="216"/>
      <c r="H35" s="159" t="str">
        <f>IF(KundensKvittering!H35="","",KundensKvittering!H35)</f>
        <v/>
      </c>
      <c r="I35" s="156"/>
      <c r="J35" s="159" t="str">
        <f>IF(KundensKvittering!J35="","",KundensKvittering!J35)</f>
        <v/>
      </c>
      <c r="K35" s="156"/>
      <c r="L35" s="159" t="str">
        <f>IF(KundensKvittering!L35="","",KundensKvittering!L35)</f>
        <v/>
      </c>
      <c r="M35" s="156"/>
      <c r="N35" s="159">
        <f>IF(KundensKvittering!N35="","",KundensKvittering!N35)</f>
        <v>0</v>
      </c>
      <c r="O35" s="156"/>
      <c r="P35" s="7"/>
    </row>
    <row r="36" spans="1:16" ht="16.5" customHeight="1">
      <c r="A36" s="6"/>
      <c r="B36" s="217" t="str">
        <f>IF(KundensKvittering!B36="","",KundensKvittering!B36)</f>
        <v/>
      </c>
      <c r="C36" s="215"/>
      <c r="D36" s="215"/>
      <c r="E36" s="215"/>
      <c r="F36" s="215"/>
      <c r="G36" s="216"/>
      <c r="H36" s="159" t="str">
        <f>IF(KundensKvittering!H36="","",KundensKvittering!H36)</f>
        <v/>
      </c>
      <c r="I36" s="156"/>
      <c r="J36" s="159" t="str">
        <f>IF(KundensKvittering!J36="","",KundensKvittering!J36)</f>
        <v/>
      </c>
      <c r="K36" s="156"/>
      <c r="L36" s="159" t="str">
        <f>IF(KundensKvittering!L36="","",KundensKvittering!L36)</f>
        <v/>
      </c>
      <c r="M36" s="156"/>
      <c r="N36" s="159">
        <f>IF(KundensKvittering!N36="","",KundensKvittering!N36)</f>
        <v>0</v>
      </c>
      <c r="O36" s="156"/>
      <c r="P36" s="7"/>
    </row>
    <row r="37" spans="1:16" ht="16.5" customHeight="1">
      <c r="A37" s="6"/>
      <c r="B37" s="217" t="str">
        <f>IF(KundensKvittering!B37="","",KundensKvittering!B37)</f>
        <v/>
      </c>
      <c r="C37" s="215"/>
      <c r="D37" s="215"/>
      <c r="E37" s="215"/>
      <c r="F37" s="215"/>
      <c r="G37" s="216"/>
      <c r="H37" s="159" t="str">
        <f>IF(KundensKvittering!H37="","",KundensKvittering!H37)</f>
        <v/>
      </c>
      <c r="I37" s="156"/>
      <c r="J37" s="159" t="str">
        <f>IF(KundensKvittering!J37="","",KundensKvittering!J37)</f>
        <v/>
      </c>
      <c r="K37" s="156"/>
      <c r="L37" s="159" t="str">
        <f>IF(KundensKvittering!L37="","",KundensKvittering!L37)</f>
        <v/>
      </c>
      <c r="M37" s="156"/>
      <c r="N37" s="159">
        <f>IF(KundensKvittering!N37="","",KundensKvittering!N37)</f>
        <v>0</v>
      </c>
      <c r="O37" s="156"/>
      <c r="P37" s="7"/>
    </row>
    <row r="38" spans="1:16" ht="16.5" customHeight="1">
      <c r="A38" s="6"/>
      <c r="B38" s="217" t="str">
        <f>IF(KundensKvittering!B38="","",KundensKvittering!B38)</f>
        <v/>
      </c>
      <c r="C38" s="215"/>
      <c r="D38" s="215"/>
      <c r="E38" s="215"/>
      <c r="F38" s="215"/>
      <c r="G38" s="216"/>
      <c r="H38" s="159" t="str">
        <f>IF(KundensKvittering!H38="","",KundensKvittering!H38)</f>
        <v/>
      </c>
      <c r="I38" s="156"/>
      <c r="J38" s="159" t="str">
        <f>IF(KundensKvittering!J38="","",KundensKvittering!J38)</f>
        <v/>
      </c>
      <c r="K38" s="156"/>
      <c r="L38" s="159" t="str">
        <f>IF(KundensKvittering!L38="","",KundensKvittering!L38)</f>
        <v/>
      </c>
      <c r="M38" s="156"/>
      <c r="N38" s="159">
        <f>IF(KundensKvittering!N38="","",KundensKvittering!N38)</f>
        <v>0</v>
      </c>
      <c r="O38" s="156"/>
      <c r="P38" s="7"/>
    </row>
    <row r="39" spans="1:16" ht="16.5" customHeight="1">
      <c r="A39" s="6"/>
      <c r="B39" s="217" t="str">
        <f>IF(KundensKvittering!B39="","",KundensKvittering!B39)</f>
        <v/>
      </c>
      <c r="C39" s="215"/>
      <c r="D39" s="215"/>
      <c r="E39" s="215"/>
      <c r="F39" s="215"/>
      <c r="G39" s="216"/>
      <c r="H39" s="159" t="str">
        <f>IF(KundensKvittering!H39="","",KundensKvittering!H39)</f>
        <v/>
      </c>
      <c r="I39" s="156"/>
      <c r="J39" s="159" t="str">
        <f>IF(KundensKvittering!J39="","",KundensKvittering!J39)</f>
        <v/>
      </c>
      <c r="K39" s="156"/>
      <c r="L39" s="159" t="str">
        <f>IF(KundensKvittering!L39="","",KundensKvittering!L39)</f>
        <v/>
      </c>
      <c r="M39" s="156"/>
      <c r="N39" s="159">
        <f>IF(KundensKvittering!N39="","",KundensKvittering!N39)</f>
        <v>0</v>
      </c>
      <c r="O39" s="156"/>
      <c r="P39" s="7"/>
    </row>
    <row r="40" spans="1:16" ht="16.5" customHeight="1">
      <c r="A40" s="6"/>
      <c r="B40" s="217" t="str">
        <f>IF(KundensKvittering!B40="","",KundensKvittering!B40)</f>
        <v/>
      </c>
      <c r="C40" s="215"/>
      <c r="D40" s="215"/>
      <c r="E40" s="215"/>
      <c r="F40" s="215"/>
      <c r="G40" s="216"/>
      <c r="H40" s="159" t="str">
        <f>IF(KundensKvittering!H40="","",KundensKvittering!H40)</f>
        <v/>
      </c>
      <c r="I40" s="156"/>
      <c r="J40" s="159" t="str">
        <f>IF(KundensKvittering!J40="","",KundensKvittering!J40)</f>
        <v/>
      </c>
      <c r="K40" s="156"/>
      <c r="L40" s="159" t="str">
        <f>IF(KundensKvittering!L40="","",KundensKvittering!L40)</f>
        <v/>
      </c>
      <c r="M40" s="156"/>
      <c r="N40" s="159">
        <f>IF(KundensKvittering!N40="","",KundensKvittering!N40)</f>
        <v>0</v>
      </c>
      <c r="O40" s="156"/>
      <c r="P40" s="7"/>
    </row>
    <row r="41" spans="1:16" ht="16.5" customHeight="1">
      <c r="A41" s="6"/>
      <c r="B41" s="217" t="str">
        <f>IF(KundensKvittering!B41="","",KundensKvittering!B41)</f>
        <v/>
      </c>
      <c r="C41" s="215"/>
      <c r="D41" s="215"/>
      <c r="E41" s="215"/>
      <c r="F41" s="215"/>
      <c r="G41" s="216"/>
      <c r="H41" s="159" t="str">
        <f>IF(KundensKvittering!H41="","",KundensKvittering!H41)</f>
        <v/>
      </c>
      <c r="I41" s="156"/>
      <c r="J41" s="159" t="str">
        <f>IF(KundensKvittering!J41="","",KundensKvittering!J41)</f>
        <v/>
      </c>
      <c r="K41" s="156"/>
      <c r="L41" s="159" t="str">
        <f>IF(KundensKvittering!L41="","",KundensKvittering!L41)</f>
        <v/>
      </c>
      <c r="M41" s="156"/>
      <c r="N41" s="159">
        <f>IF(KundensKvittering!N41="","",KundensKvittering!N41)</f>
        <v>0</v>
      </c>
      <c r="O41" s="156"/>
      <c r="P41" s="7"/>
    </row>
    <row r="42" spans="1:16" ht="16.5" customHeight="1">
      <c r="A42" s="6"/>
      <c r="B42" s="217" t="str">
        <f>IF(KundensKvittering!B42="","",KundensKvittering!B42)</f>
        <v/>
      </c>
      <c r="C42" s="215"/>
      <c r="D42" s="215"/>
      <c r="E42" s="215"/>
      <c r="F42" s="215"/>
      <c r="G42" s="216"/>
      <c r="H42" s="159" t="str">
        <f>IF(KundensKvittering!H42="","",KundensKvittering!H42)</f>
        <v/>
      </c>
      <c r="I42" s="156"/>
      <c r="J42" s="159" t="str">
        <f>IF(KundensKvittering!J42="","",KundensKvittering!J42)</f>
        <v/>
      </c>
      <c r="K42" s="156"/>
      <c r="L42" s="159" t="str">
        <f>IF(KundensKvittering!L42="","",KundensKvittering!L42)</f>
        <v/>
      </c>
      <c r="M42" s="156"/>
      <c r="N42" s="159">
        <f>IF(KundensKvittering!N42="","",KundensKvittering!N42)</f>
        <v>0</v>
      </c>
      <c r="O42" s="156"/>
      <c r="P42" s="7"/>
    </row>
    <row r="43" spans="1:16" ht="16.5" customHeight="1">
      <c r="A43" s="6"/>
      <c r="B43" s="217" t="str">
        <f>IF(KundensKvittering!B43="","",KundensKvittering!B43)</f>
        <v/>
      </c>
      <c r="C43" s="215"/>
      <c r="D43" s="215"/>
      <c r="E43" s="215"/>
      <c r="F43" s="215"/>
      <c r="G43" s="216"/>
      <c r="H43" s="159" t="str">
        <f>IF(KundensKvittering!H43="","",KundensKvittering!H43)</f>
        <v/>
      </c>
      <c r="I43" s="156"/>
      <c r="J43" s="159" t="str">
        <f>IF(KundensKvittering!J43="","",KundensKvittering!J43)</f>
        <v/>
      </c>
      <c r="K43" s="156"/>
      <c r="L43" s="159" t="str">
        <f>IF(KundensKvittering!L43="","",KundensKvittering!L43)</f>
        <v/>
      </c>
      <c r="M43" s="156"/>
      <c r="N43" s="159">
        <f>IF(KundensKvittering!N43="","",KundensKvittering!N43)</f>
        <v>0</v>
      </c>
      <c r="O43" s="156"/>
      <c r="P43" s="7"/>
    </row>
    <row r="44" spans="1:16" ht="16.5" customHeight="1">
      <c r="A44" s="6"/>
      <c r="B44" s="217" t="str">
        <f>IF(KundensKvittering!B44="","",KundensKvittering!B44)</f>
        <v/>
      </c>
      <c r="C44" s="215"/>
      <c r="D44" s="215"/>
      <c r="E44" s="215"/>
      <c r="F44" s="215"/>
      <c r="G44" s="216"/>
      <c r="H44" s="159" t="str">
        <f>IF(KundensKvittering!H44="","",KundensKvittering!H44)</f>
        <v/>
      </c>
      <c r="I44" s="156"/>
      <c r="J44" s="159" t="str">
        <f>IF(KundensKvittering!J44="","",KundensKvittering!J44)</f>
        <v/>
      </c>
      <c r="K44" s="156"/>
      <c r="L44" s="159" t="str">
        <f>IF(KundensKvittering!L44="","",KundensKvittering!L44)</f>
        <v/>
      </c>
      <c r="M44" s="156"/>
      <c r="N44" s="159">
        <f>IF(KundensKvittering!N44="","",KundensKvittering!N44)</f>
        <v>0</v>
      </c>
      <c r="O44" s="156"/>
      <c r="P44" s="7"/>
    </row>
    <row r="45" spans="1:16" ht="16.5" customHeight="1">
      <c r="A45" s="6"/>
      <c r="B45" s="217" t="str">
        <f>IF(KundensKvittering!B45="","",KundensKvittering!B45)</f>
        <v/>
      </c>
      <c r="C45" s="215"/>
      <c r="D45" s="215"/>
      <c r="E45" s="215"/>
      <c r="F45" s="215"/>
      <c r="G45" s="216"/>
      <c r="H45" s="159" t="str">
        <f>IF(KundensKvittering!H45="","",KundensKvittering!H45)</f>
        <v/>
      </c>
      <c r="I45" s="156"/>
      <c r="J45" s="159" t="str">
        <f>IF(KundensKvittering!J45="","",KundensKvittering!J45)</f>
        <v/>
      </c>
      <c r="K45" s="156"/>
      <c r="L45" s="159" t="str">
        <f>IF(KundensKvittering!L45="","",KundensKvittering!L45)</f>
        <v/>
      </c>
      <c r="M45" s="156"/>
      <c r="N45" s="159">
        <f>IF(KundensKvittering!N45="","",KundensKvittering!N45)</f>
        <v>0</v>
      </c>
      <c r="O45" s="156"/>
      <c r="P45" s="7"/>
    </row>
    <row r="46" spans="1:16" ht="16.5" customHeight="1">
      <c r="A46" s="6"/>
      <c r="B46" s="217" t="str">
        <f>IF(KundensKvittering!B46="","",KundensKvittering!B46)</f>
        <v/>
      </c>
      <c r="C46" s="215"/>
      <c r="D46" s="215"/>
      <c r="E46" s="215"/>
      <c r="F46" s="215"/>
      <c r="G46" s="216"/>
      <c r="H46" s="159" t="str">
        <f>IF(KundensKvittering!H46="","",KundensKvittering!H46)</f>
        <v/>
      </c>
      <c r="I46" s="156"/>
      <c r="J46" s="159" t="str">
        <f>IF(KundensKvittering!J46="","",KundensKvittering!J46)</f>
        <v/>
      </c>
      <c r="K46" s="156"/>
      <c r="L46" s="159" t="str">
        <f>IF(KundensKvittering!L46="","",KundensKvittering!L46)</f>
        <v/>
      </c>
      <c r="M46" s="156"/>
      <c r="N46" s="159">
        <f>IF(KundensKvittering!N46="","",KundensKvittering!N46)</f>
        <v>0</v>
      </c>
      <c r="O46" s="156"/>
      <c r="P46" s="7"/>
    </row>
    <row r="47" spans="1:16" ht="16.5" customHeight="1">
      <c r="A47" s="6"/>
      <c r="B47" s="217" t="str">
        <f>IF(KundensKvittering!B47="","",KundensKvittering!B47)</f>
        <v/>
      </c>
      <c r="C47" s="215"/>
      <c r="D47" s="215"/>
      <c r="E47" s="215"/>
      <c r="F47" s="215"/>
      <c r="G47" s="216"/>
      <c r="H47" s="159" t="str">
        <f>IF(KundensKvittering!H47="","",KundensKvittering!H47)</f>
        <v/>
      </c>
      <c r="I47" s="156"/>
      <c r="J47" s="159" t="str">
        <f>IF(KundensKvittering!J47="","",KundensKvittering!J47)</f>
        <v/>
      </c>
      <c r="K47" s="156"/>
      <c r="L47" s="159" t="str">
        <f>IF(KundensKvittering!L47="","",KundensKvittering!L47)</f>
        <v/>
      </c>
      <c r="M47" s="156"/>
      <c r="N47" s="159">
        <f>IF(KundensKvittering!N47="","",KundensKvittering!N47)</f>
        <v>0</v>
      </c>
      <c r="O47" s="156"/>
      <c r="P47" s="7"/>
    </row>
    <row r="48" spans="1:16" ht="16.5" customHeight="1">
      <c r="A48" s="6"/>
      <c r="B48" s="217" t="str">
        <f>IF(KundensKvittering!B48="","",KundensKvittering!B48)</f>
        <v/>
      </c>
      <c r="C48" s="215"/>
      <c r="D48" s="215"/>
      <c r="E48" s="215"/>
      <c r="F48" s="215"/>
      <c r="G48" s="216"/>
      <c r="H48" s="159" t="str">
        <f>IF(KundensKvittering!H48="","",KundensKvittering!H48)</f>
        <v/>
      </c>
      <c r="I48" s="156"/>
      <c r="J48" s="159" t="str">
        <f>IF(KundensKvittering!J48="","",KundensKvittering!J48)</f>
        <v/>
      </c>
      <c r="K48" s="156"/>
      <c r="L48" s="159" t="str">
        <f>IF(KundensKvittering!L48="","",KundensKvittering!L48)</f>
        <v/>
      </c>
      <c r="M48" s="156"/>
      <c r="N48" s="159">
        <f>IF(KundensKvittering!N48="","",KundensKvittering!N48)</f>
        <v>0</v>
      </c>
      <c r="O48" s="156"/>
      <c r="P48" s="7"/>
    </row>
    <row r="49" spans="1:27" ht="17.25" customHeight="1">
      <c r="A49" s="6"/>
      <c r="B49" s="51" t="s">
        <v>22</v>
      </c>
      <c r="C49" s="28"/>
      <c r="D49" s="28"/>
      <c r="E49" s="28"/>
      <c r="F49" s="28"/>
      <c r="G49" s="28"/>
      <c r="H49" s="28"/>
      <c r="I49" s="28"/>
      <c r="J49" s="28"/>
      <c r="K49" s="52"/>
      <c r="L49" s="166">
        <f>SUM(L32:L48)</f>
        <v>0</v>
      </c>
      <c r="M49" s="167"/>
      <c r="N49" s="166">
        <f>SUM(N32:N48)</f>
        <v>0</v>
      </c>
      <c r="O49" s="167"/>
      <c r="P49" s="7"/>
    </row>
    <row r="50" spans="1:27" ht="4.5" customHeight="1">
      <c r="A50" s="6"/>
      <c r="B50" s="146"/>
      <c r="C50" s="147"/>
      <c r="D50" s="23"/>
      <c r="E50" s="53"/>
      <c r="F50" s="53"/>
      <c r="G50" s="25"/>
      <c r="H50" s="25"/>
      <c r="I50" s="25"/>
      <c r="J50" s="26"/>
      <c r="K50" s="26"/>
      <c r="L50" s="26"/>
      <c r="M50" s="26"/>
      <c r="N50" s="26"/>
      <c r="O50" s="27"/>
      <c r="P50" s="7"/>
    </row>
    <row r="51" spans="1:27" ht="12" customHeight="1">
      <c r="A51" s="6"/>
      <c r="B51" s="54"/>
      <c r="C51" s="55"/>
      <c r="D51" s="23"/>
      <c r="E51" s="53"/>
      <c r="F51" s="64"/>
      <c r="G51" s="65"/>
      <c r="H51" s="143"/>
      <c r="I51" s="143"/>
      <c r="J51" s="25"/>
      <c r="K51" s="3"/>
      <c r="L51" s="25"/>
      <c r="M51" s="25"/>
      <c r="N51" s="25"/>
      <c r="O51" s="30"/>
      <c r="P51" s="6"/>
    </row>
    <row r="52" spans="1:27" ht="12" customHeight="1">
      <c r="A52" s="6"/>
      <c r="B52" s="54"/>
      <c r="C52" s="55"/>
      <c r="D52" s="23"/>
      <c r="E52" s="53"/>
      <c r="F52" s="62" t="s">
        <v>24</v>
      </c>
      <c r="G52" s="66" t="s">
        <v>25</v>
      </c>
      <c r="H52" s="143"/>
      <c r="I52" s="143"/>
      <c r="J52" s="25"/>
      <c r="K52" s="3" t="s">
        <v>27</v>
      </c>
      <c r="L52" s="25"/>
      <c r="M52" s="25"/>
      <c r="N52" s="25"/>
      <c r="O52" s="30"/>
      <c r="P52" s="6"/>
    </row>
    <row r="53" spans="1:27" ht="17.25" customHeight="1">
      <c r="A53" s="6"/>
      <c r="B53" s="153"/>
      <c r="C53" s="154"/>
      <c r="D53" s="154"/>
      <c r="E53" s="3"/>
      <c r="F53" s="56" t="s">
        <v>23</v>
      </c>
      <c r="G53" s="57" t="s">
        <v>26</v>
      </c>
      <c r="H53" s="212" t="str">
        <f>IF(KundensKvittering!H53="","",KundensKvittering!H53)</f>
        <v/>
      </c>
      <c r="I53" s="213"/>
      <c r="J53" s="213"/>
      <c r="K53" s="213"/>
      <c r="L53" s="213"/>
      <c r="M53" s="213"/>
      <c r="N53" s="213"/>
      <c r="O53" s="214"/>
      <c r="P53" s="6"/>
    </row>
    <row r="54" spans="1:27" ht="17.25" customHeight="1">
      <c r="A54" s="6"/>
      <c r="B54" s="202" t="s">
        <v>44</v>
      </c>
      <c r="C54" s="203"/>
      <c r="D54" s="204"/>
      <c r="E54" s="3"/>
      <c r="F54" s="208" t="str">
        <f>IF(KundensKvittering!F54="","",KundensKvittering!F54)</f>
        <v/>
      </c>
      <c r="G54" s="210" t="str">
        <f>IF(KundensKvittering!G54="","",KundensKvittering!G54)</f>
        <v/>
      </c>
      <c r="H54" s="212" t="str">
        <f>IF(KundensKvittering!H54="","",KundensKvittering!H54)</f>
        <v/>
      </c>
      <c r="I54" s="213"/>
      <c r="J54" s="213"/>
      <c r="K54" s="213"/>
      <c r="L54" s="213"/>
      <c r="M54" s="213"/>
      <c r="N54" s="213"/>
      <c r="O54" s="214"/>
      <c r="P54" s="6"/>
    </row>
    <row r="55" spans="1:27" ht="17.25" customHeight="1">
      <c r="A55" s="6"/>
      <c r="B55" s="205"/>
      <c r="C55" s="206"/>
      <c r="D55" s="207"/>
      <c r="E55" s="3"/>
      <c r="F55" s="209"/>
      <c r="G55" s="211"/>
      <c r="H55" s="212" t="str">
        <f>IF(KundensKvittering!H55="","",KundensKvittering!H55)</f>
        <v/>
      </c>
      <c r="I55" s="213"/>
      <c r="J55" s="213"/>
      <c r="K55" s="213"/>
      <c r="L55" s="213"/>
      <c r="M55" s="213"/>
      <c r="N55" s="213"/>
      <c r="O55" s="214"/>
      <c r="P55" s="6"/>
    </row>
    <row r="56" spans="1:27" ht="24" customHeight="1">
      <c r="A56" s="6"/>
      <c r="B56" s="247" t="s">
        <v>15</v>
      </c>
      <c r="C56" s="232"/>
      <c r="D56" s="232" t="str">
        <f>IF(KundensKvittering!D56="","",KundensKvittering!D56)</f>
        <v/>
      </c>
      <c r="E56" s="232"/>
      <c r="F56" s="232"/>
      <c r="G56" s="232" t="s">
        <v>34</v>
      </c>
      <c r="H56" s="232"/>
      <c r="I56" s="248" t="str">
        <f>IF(KundensKvittering!I56="","",KundensKvittering!I56)</f>
        <v/>
      </c>
      <c r="J56" s="248"/>
      <c r="K56" s="248" t="s">
        <v>35</v>
      </c>
      <c r="L56" s="248"/>
      <c r="M56" s="248" t="str">
        <f>IF(KundensKvittering!M56="","",KundensKvittering!M56)</f>
        <v/>
      </c>
      <c r="N56" s="248"/>
      <c r="O56" s="249"/>
      <c r="P56" s="6"/>
    </row>
    <row r="57" spans="1:27" ht="9.75" customHeight="1">
      <c r="A57" s="6"/>
      <c r="B57" s="18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7"/>
      <c r="P57" s="6"/>
    </row>
    <row r="58" spans="1:27" ht="14.25" customHeight="1">
      <c r="A58" s="6"/>
      <c r="B58" s="18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7"/>
      <c r="P58" s="6"/>
    </row>
    <row r="59" spans="1:27">
      <c r="A59" s="6"/>
      <c r="B59" s="220" t="str">
        <f>IF(KundensKvittering!B59="","",KundensKvittering!B59)</f>
        <v/>
      </c>
      <c r="C59" s="221"/>
      <c r="D59" s="221"/>
      <c r="E59" s="221"/>
      <c r="F59" s="221"/>
      <c r="G59" s="221"/>
      <c r="H59" s="222"/>
      <c r="I59" s="21" t="s">
        <v>12</v>
      </c>
      <c r="J59" s="5"/>
      <c r="K59" s="5"/>
      <c r="L59" s="5"/>
      <c r="M59" s="5"/>
      <c r="N59" s="5"/>
      <c r="O59" s="19"/>
      <c r="P59" s="6"/>
    </row>
    <row r="60" spans="1:27" ht="18">
      <c r="A60" s="6"/>
      <c r="B60" s="220"/>
      <c r="C60" s="221"/>
      <c r="D60" s="221"/>
      <c r="E60" s="221"/>
      <c r="F60" s="221"/>
      <c r="G60" s="221"/>
      <c r="H60" s="222"/>
      <c r="I60" s="223" t="str">
        <f>IF(KundensKvittering!I60="","",KundensKvittering!I60)</f>
        <v/>
      </c>
      <c r="J60" s="224"/>
      <c r="K60" s="224"/>
      <c r="L60" s="224"/>
      <c r="M60" s="224"/>
      <c r="N60" s="224"/>
      <c r="O60" s="225"/>
      <c r="P60" s="6"/>
      <c r="S60" s="168"/>
      <c r="T60" s="169"/>
      <c r="U60" s="169"/>
      <c r="V60" s="169"/>
      <c r="W60" s="169"/>
      <c r="X60" s="169"/>
      <c r="Y60" s="169"/>
      <c r="Z60" s="169"/>
      <c r="AA60" s="5"/>
    </row>
    <row r="61" spans="1:27" ht="17.25" customHeight="1">
      <c r="A61" s="6"/>
      <c r="B61" s="220"/>
      <c r="C61" s="221"/>
      <c r="D61" s="221"/>
      <c r="E61" s="221"/>
      <c r="F61" s="221"/>
      <c r="G61" s="221"/>
      <c r="H61" s="222"/>
      <c r="I61" s="223" t="str">
        <f>IF(KundensKvittering!I61="","",KundensKvittering!I61)</f>
        <v/>
      </c>
      <c r="J61" s="224"/>
      <c r="K61" s="224"/>
      <c r="L61" s="224"/>
      <c r="M61" s="224"/>
      <c r="N61" s="224"/>
      <c r="O61" s="225"/>
      <c r="P61" s="6"/>
      <c r="S61" s="5"/>
      <c r="T61" s="5"/>
      <c r="U61" s="5"/>
      <c r="V61" s="5"/>
      <c r="W61" s="5"/>
      <c r="X61" s="5"/>
      <c r="Y61" s="5"/>
      <c r="Z61" s="5"/>
      <c r="AA61" s="5"/>
    </row>
    <row r="62" spans="1:27">
      <c r="A62" s="6"/>
      <c r="B62" s="22" t="s">
        <v>14</v>
      </c>
      <c r="C62" s="46"/>
      <c r="D62" s="46"/>
      <c r="E62" s="46"/>
      <c r="F62" s="46"/>
      <c r="G62" s="46"/>
      <c r="H62" s="58"/>
      <c r="I62" s="20"/>
      <c r="J62" s="2"/>
      <c r="K62" s="2"/>
      <c r="L62" s="2"/>
      <c r="M62" s="2"/>
      <c r="N62" s="2"/>
      <c r="O62" s="9"/>
      <c r="P62" s="6"/>
    </row>
    <row r="63" spans="1:27" ht="7.5" customHeight="1">
      <c r="A63" s="11"/>
      <c r="B63" s="39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7"/>
      <c r="P63" s="11"/>
    </row>
    <row r="64" spans="1:27" ht="8.25" customHeight="1">
      <c r="A64" s="11"/>
      <c r="B64" s="39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7"/>
      <c r="P64" s="11"/>
    </row>
    <row r="65" spans="1:16" ht="18.75">
      <c r="A65" s="11"/>
      <c r="B65" s="79"/>
      <c r="C65" s="80"/>
      <c r="D65" s="80"/>
      <c r="E65" s="81" t="s">
        <v>10</v>
      </c>
      <c r="F65" s="81"/>
      <c r="G65" s="81"/>
      <c r="H65" s="81"/>
      <c r="I65" s="81"/>
      <c r="J65" s="81"/>
      <c r="K65" s="81"/>
      <c r="L65" s="81"/>
      <c r="M65" s="82"/>
      <c r="N65" s="80"/>
      <c r="O65" s="83"/>
      <c r="P65" s="11"/>
    </row>
    <row r="66" spans="1:16" s="4" customFormat="1" ht="12.75" customHeight="1">
      <c r="A66" s="11"/>
      <c r="B66" s="18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7"/>
      <c r="P66" s="11"/>
    </row>
    <row r="67" spans="1:16">
      <c r="A67" s="11"/>
      <c r="B67" s="18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7"/>
      <c r="P67" s="11"/>
    </row>
    <row r="68" spans="1:16">
      <c r="A68" s="11"/>
      <c r="B68" s="84" t="s">
        <v>11</v>
      </c>
      <c r="C68" s="85"/>
      <c r="D68" s="85"/>
      <c r="E68" s="85"/>
      <c r="F68" s="85"/>
      <c r="G68" s="85"/>
      <c r="H68" s="85" t="s">
        <v>9</v>
      </c>
      <c r="I68" s="86"/>
      <c r="J68" s="86"/>
      <c r="K68" s="86"/>
      <c r="L68" s="86"/>
      <c r="M68" s="102" t="s">
        <v>42</v>
      </c>
      <c r="N68" s="86"/>
      <c r="O68" s="87"/>
      <c r="P68" s="11"/>
    </row>
    <row r="69" spans="1:16" ht="9.75" customHeight="1">
      <c r="A69" s="11"/>
      <c r="B69" s="84" t="s">
        <v>13</v>
      </c>
      <c r="C69" s="85"/>
      <c r="D69" s="85"/>
      <c r="E69" s="85"/>
      <c r="F69" s="85"/>
      <c r="G69" s="85"/>
      <c r="H69" s="86"/>
      <c r="I69" s="86"/>
      <c r="J69" s="86"/>
      <c r="K69" s="86"/>
      <c r="L69" s="86"/>
      <c r="M69" s="86"/>
      <c r="N69" s="86"/>
      <c r="O69" s="87"/>
      <c r="P69" s="11"/>
    </row>
    <row r="70" spans="1:16">
      <c r="A70" s="11"/>
      <c r="B70" s="135" t="str">
        <f>IF(KundensKvittering!B70= "","",KundensKvittering!B70)</f>
        <v/>
      </c>
      <c r="C70" s="136"/>
      <c r="D70" s="218" t="str">
        <f>IF(KundensKvittering!D70="","",KundensKvittering!D70)</f>
        <v/>
      </c>
      <c r="E70" s="218"/>
      <c r="F70" s="218"/>
      <c r="G70" s="218"/>
      <c r="H70" s="243" t="str">
        <f>IF(KundensKvittering!H70="","",KundensKvittering!H70)</f>
        <v/>
      </c>
      <c r="I70" s="243"/>
      <c r="J70" s="243"/>
      <c r="K70" s="243"/>
      <c r="L70" s="243"/>
      <c r="M70" s="243" t="str">
        <f>IF(KundensKvittering!$M$70="","",KundensKvittering!$M$70)</f>
        <v/>
      </c>
      <c r="N70" s="243"/>
      <c r="O70" s="244"/>
      <c r="P70" s="11"/>
    </row>
    <row r="71" spans="1:16">
      <c r="A71" s="11"/>
      <c r="B71" s="135"/>
      <c r="C71" s="136"/>
      <c r="D71" s="218"/>
      <c r="E71" s="218"/>
      <c r="F71" s="218"/>
      <c r="G71" s="218"/>
      <c r="H71" s="243"/>
      <c r="I71" s="243"/>
      <c r="J71" s="243"/>
      <c r="K71" s="243"/>
      <c r="L71" s="243"/>
      <c r="M71" s="243"/>
      <c r="N71" s="243"/>
      <c r="O71" s="244"/>
      <c r="P71" s="11"/>
    </row>
    <row r="72" spans="1:16">
      <c r="A72" s="11"/>
      <c r="B72" s="135"/>
      <c r="C72" s="136"/>
      <c r="D72" s="218"/>
      <c r="E72" s="218"/>
      <c r="F72" s="218"/>
      <c r="G72" s="218"/>
      <c r="H72" s="243"/>
      <c r="I72" s="243"/>
      <c r="J72" s="243"/>
      <c r="K72" s="243"/>
      <c r="L72" s="243"/>
      <c r="M72" s="243"/>
      <c r="N72" s="243"/>
      <c r="O72" s="244"/>
      <c r="P72" s="11"/>
    </row>
    <row r="73" spans="1:16">
      <c r="A73" s="11"/>
      <c r="B73" s="135"/>
      <c r="C73" s="136"/>
      <c r="D73" s="218"/>
      <c r="E73" s="218"/>
      <c r="F73" s="218"/>
      <c r="G73" s="218"/>
      <c r="H73" s="243"/>
      <c r="I73" s="243"/>
      <c r="J73" s="243"/>
      <c r="K73" s="243"/>
      <c r="L73" s="243"/>
      <c r="M73" s="243"/>
      <c r="N73" s="243"/>
      <c r="O73" s="244"/>
      <c r="P73" s="11"/>
    </row>
    <row r="74" spans="1:16">
      <c r="A74" s="11"/>
      <c r="B74" s="88"/>
      <c r="C74" s="89" t="s">
        <v>3</v>
      </c>
      <c r="D74" s="89"/>
      <c r="E74" s="89" t="s">
        <v>4</v>
      </c>
      <c r="F74" s="89"/>
      <c r="G74" s="89"/>
      <c r="H74" s="89"/>
      <c r="I74" s="89"/>
      <c r="J74" s="89"/>
      <c r="K74" s="89"/>
      <c r="L74" s="89"/>
      <c r="M74" s="89"/>
      <c r="N74" s="89"/>
      <c r="O74" s="90"/>
      <c r="P74" s="11"/>
    </row>
    <row r="75" spans="1:16">
      <c r="A75" s="11" t="s">
        <v>32</v>
      </c>
      <c r="B75" s="11" t="str">
        <f>KundensKvittering!B75</f>
        <v>Elektronisk B 69 EN (10/2018)</v>
      </c>
      <c r="C75" s="11"/>
      <c r="D75" s="11"/>
      <c r="E75" s="11"/>
      <c r="F75" s="11"/>
      <c r="G75" s="11"/>
      <c r="H75" s="11"/>
      <c r="I75" s="11"/>
      <c r="J75" s="11"/>
      <c r="K75" s="11" t="s">
        <v>5</v>
      </c>
      <c r="L75" s="11"/>
      <c r="M75" s="11"/>
      <c r="N75" s="11"/>
      <c r="O75" s="11"/>
      <c r="P75" s="11"/>
    </row>
  </sheetData>
  <mergeCells count="137">
    <mergeCell ref="K9:L9"/>
    <mergeCell ref="M9:O9"/>
    <mergeCell ref="B54:D55"/>
    <mergeCell ref="F54:F55"/>
    <mergeCell ref="G54:G55"/>
    <mergeCell ref="H54:O54"/>
    <mergeCell ref="H55:O55"/>
    <mergeCell ref="N35:O35"/>
    <mergeCell ref="H1:J3"/>
    <mergeCell ref="G9:H9"/>
    <mergeCell ref="B2:C2"/>
    <mergeCell ref="C8:F8"/>
    <mergeCell ref="C9:F9"/>
    <mergeCell ref="I9:J9"/>
    <mergeCell ref="M6:O6"/>
    <mergeCell ref="G8:H8"/>
    <mergeCell ref="H6:L7"/>
    <mergeCell ref="M7:O7"/>
    <mergeCell ref="M8:O8"/>
    <mergeCell ref="I8:J8"/>
    <mergeCell ref="K8:L8"/>
    <mergeCell ref="J34:K34"/>
    <mergeCell ref="J35:K35"/>
    <mergeCell ref="N34:O34"/>
    <mergeCell ref="N31:O31"/>
    <mergeCell ref="L31:M31"/>
    <mergeCell ref="H31:I31"/>
    <mergeCell ref="J31:K31"/>
    <mergeCell ref="B31:G31"/>
    <mergeCell ref="M10:O10"/>
    <mergeCell ref="J46:K46"/>
    <mergeCell ref="L45:M45"/>
    <mergeCell ref="N36:O36"/>
    <mergeCell ref="N37:O37"/>
    <mergeCell ref="N38:O38"/>
    <mergeCell ref="C10:F10"/>
    <mergeCell ref="H45:I45"/>
    <mergeCell ref="G10:H10"/>
    <mergeCell ref="I10:J10"/>
    <mergeCell ref="H39:I39"/>
    <mergeCell ref="M26:O26"/>
    <mergeCell ref="B34:G34"/>
    <mergeCell ref="B35:G35"/>
    <mergeCell ref="H35:I35"/>
    <mergeCell ref="H34:I34"/>
    <mergeCell ref="S60:Z60"/>
    <mergeCell ref="L32:M32"/>
    <mergeCell ref="L48:M48"/>
    <mergeCell ref="I56:J56"/>
    <mergeCell ref="N48:O48"/>
    <mergeCell ref="L33:M33"/>
    <mergeCell ref="N46:O46"/>
    <mergeCell ref="H52:I52"/>
    <mergeCell ref="B48:G48"/>
    <mergeCell ref="B47:G47"/>
    <mergeCell ref="B32:G32"/>
    <mergeCell ref="H46:I46"/>
    <mergeCell ref="L46:M46"/>
    <mergeCell ref="L47:M47"/>
    <mergeCell ref="N33:O33"/>
    <mergeCell ref="J47:K47"/>
    <mergeCell ref="H32:I32"/>
    <mergeCell ref="J32:K32"/>
    <mergeCell ref="B50:C50"/>
    <mergeCell ref="H51:I51"/>
    <mergeCell ref="B36:G36"/>
    <mergeCell ref="L34:M34"/>
    <mergeCell ref="L35:M35"/>
    <mergeCell ref="H38:I38"/>
    <mergeCell ref="L28:M28"/>
    <mergeCell ref="L36:M36"/>
    <mergeCell ref="B53:D53"/>
    <mergeCell ref="M56:O56"/>
    <mergeCell ref="N32:O32"/>
    <mergeCell ref="H33:I33"/>
    <mergeCell ref="J33:K33"/>
    <mergeCell ref="B44:G44"/>
    <mergeCell ref="B45:G45"/>
    <mergeCell ref="H36:I36"/>
    <mergeCell ref="H37:I37"/>
    <mergeCell ref="B56:C56"/>
    <mergeCell ref="G56:H56"/>
    <mergeCell ref="J48:K48"/>
    <mergeCell ref="H47:I47"/>
    <mergeCell ref="H44:I44"/>
    <mergeCell ref="J36:K36"/>
    <mergeCell ref="J37:K37"/>
    <mergeCell ref="J38:K38"/>
    <mergeCell ref="J39:K39"/>
    <mergeCell ref="J40:K40"/>
    <mergeCell ref="J41:K41"/>
    <mergeCell ref="J42:K42"/>
    <mergeCell ref="J43:K43"/>
    <mergeCell ref="B33:G33"/>
    <mergeCell ref="B46:G46"/>
    <mergeCell ref="L49:M49"/>
    <mergeCell ref="N47:O47"/>
    <mergeCell ref="K56:L56"/>
    <mergeCell ref="H48:I48"/>
    <mergeCell ref="N49:O49"/>
    <mergeCell ref="H40:I40"/>
    <mergeCell ref="H41:I41"/>
    <mergeCell ref="H42:I42"/>
    <mergeCell ref="H43:I43"/>
    <mergeCell ref="N45:O45"/>
    <mergeCell ref="N39:O39"/>
    <mergeCell ref="N40:O40"/>
    <mergeCell ref="N41:O41"/>
    <mergeCell ref="N42:O42"/>
    <mergeCell ref="L37:M37"/>
    <mergeCell ref="L38:M38"/>
    <mergeCell ref="L39:M39"/>
    <mergeCell ref="H53:O53"/>
    <mergeCell ref="L40:M40"/>
    <mergeCell ref="L41:M41"/>
    <mergeCell ref="L42:M42"/>
    <mergeCell ref="L43:M43"/>
    <mergeCell ref="L44:M44"/>
    <mergeCell ref="N43:O43"/>
    <mergeCell ref="N44:O44"/>
    <mergeCell ref="D70:G73"/>
    <mergeCell ref="B37:G37"/>
    <mergeCell ref="B38:G38"/>
    <mergeCell ref="B39:G39"/>
    <mergeCell ref="B40:G40"/>
    <mergeCell ref="B41:G41"/>
    <mergeCell ref="B42:G42"/>
    <mergeCell ref="B43:G43"/>
    <mergeCell ref="D56:F56"/>
    <mergeCell ref="B70:C73"/>
    <mergeCell ref="J44:K44"/>
    <mergeCell ref="J45:K45"/>
    <mergeCell ref="B59:H61"/>
    <mergeCell ref="I61:O61"/>
    <mergeCell ref="I60:O60"/>
    <mergeCell ref="H70:L73"/>
    <mergeCell ref="M70:O73"/>
  </mergeCells>
  <phoneticPr fontId="0" type="noConversion"/>
  <pageMargins left="0.19685039370078741" right="0.11811023622047245" top="0.19685039370078741" bottom="0.19685039370078741" header="0" footer="0"/>
  <pageSetup paperSize="9" scale="72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A1048CC894A34E8E652DA9D76AFD36" ma:contentTypeVersion="2" ma:contentTypeDescription="Opret et nyt dokument." ma:contentTypeScope="" ma:versionID="fdfea5f30321cc9915de5e63164ebb1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1765d1227d503085d5dc158ba47b4c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A1BCA-2617-4919-9187-97FB4911A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C5A73B-2C7C-49E2-BD32-B18A9D6CBD41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ABBEF34-17D7-47D4-AAD6-B1A50B5D59E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266EF51-A057-4BC1-840F-619A539EF4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KundensKvittering</vt:lpstr>
      <vt:lpstr>TilRegnskab</vt:lpstr>
      <vt:lpstr>Kontrolkopi</vt:lpstr>
      <vt:lpstr>Indleveringskvittering</vt:lpstr>
      <vt:lpstr>Indleveringskvittering!Udskriftsområde</vt:lpstr>
      <vt:lpstr>Kontrolkopi!Udskriftsområde</vt:lpstr>
      <vt:lpstr>KundensKvittering!Udskriftsområde</vt:lpstr>
      <vt:lpstr>TilRegnskab!Udskriftsområde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Schønnemann Jensen, FU</dc:creator>
  <cp:lastModifiedBy>m00048677</cp:lastModifiedBy>
  <cp:lastPrinted>2018-09-27T12:02:17Z</cp:lastPrinted>
  <dcterms:created xsi:type="dcterms:W3CDTF">2009-01-05T14:06:55Z</dcterms:created>
  <dcterms:modified xsi:type="dcterms:W3CDTF">2018-09-27T14:17:14Z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cesses">
    <vt:lpwstr/>
  </property>
  <property fmtid="{D5CDD505-2E9C-101B-9397-08002B2CF9AE}" pid="3" name="TaxKeyword">
    <vt:lpwstr/>
  </property>
  <property fmtid="{D5CDD505-2E9C-101B-9397-08002B2CF9AE}" pid="4" name="InformationClass">
    <vt:lpwstr>383;#1. Offentlig|66d4b837-073a-4533-8ce5-758818963d7e</vt:lpwstr>
  </property>
  <property fmtid="{D5CDD505-2E9C-101B-9397-08002B2CF9AE}" pid="5" name="ContentTypeId">
    <vt:lpwstr>0x01010025A1048CC894A34E8E652DA9D76AFD36</vt:lpwstr>
  </property>
</Properties>
</file>